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firstSheet="88" activeTab="103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1.6" sheetId="6" r:id="rId6"/>
    <sheet name="1.7" sheetId="7" r:id="rId7"/>
    <sheet name="1.8" sheetId="8" r:id="rId8"/>
    <sheet name="1.9" sheetId="9" r:id="rId9"/>
    <sheet name="1.10" sheetId="10" r:id="rId10"/>
    <sheet name="1.11" sheetId="11" r:id="rId11"/>
    <sheet name="1.12" sheetId="12" r:id="rId12"/>
    <sheet name="1.13" sheetId="13" r:id="rId13"/>
    <sheet name="1.14" sheetId="14" r:id="rId14"/>
    <sheet name="1.15" sheetId="15" r:id="rId15"/>
    <sheet name="1.16" sheetId="16" r:id="rId16"/>
    <sheet name="1.17" sheetId="17" r:id="rId17"/>
    <sheet name="1.18" sheetId="18" r:id="rId18"/>
    <sheet name="1.19" sheetId="19" r:id="rId19"/>
    <sheet name="1.20" sheetId="20" r:id="rId20"/>
    <sheet name="1.21" sheetId="21" r:id="rId21"/>
    <sheet name="1.22" sheetId="22" r:id="rId22"/>
    <sheet name="1.23" sheetId="23" r:id="rId23"/>
    <sheet name="1.24" sheetId="24" r:id="rId24"/>
    <sheet name="2.1" sheetId="25" r:id="rId25"/>
    <sheet name="2.2" sheetId="26" r:id="rId26"/>
    <sheet name="2.3" sheetId="27" r:id="rId27"/>
    <sheet name="2.4" sheetId="28" r:id="rId28"/>
    <sheet name="2.5" sheetId="29" r:id="rId29"/>
    <sheet name="2.6" sheetId="30" r:id="rId30"/>
    <sheet name="2.7" sheetId="31" r:id="rId31"/>
    <sheet name="2.8" sheetId="32" r:id="rId32"/>
    <sheet name="2.9" sheetId="33" r:id="rId33"/>
    <sheet name="3.1" sheetId="34" r:id="rId34"/>
    <sheet name="3.2" sheetId="35" r:id="rId35"/>
    <sheet name="3.3" sheetId="36" r:id="rId36"/>
    <sheet name="3.4" sheetId="37" r:id="rId37"/>
    <sheet name="3.5" sheetId="38" r:id="rId38"/>
    <sheet name="3.6" sheetId="39" r:id="rId39"/>
    <sheet name="3.7" sheetId="40" r:id="rId40"/>
    <sheet name="3.8" sheetId="41" r:id="rId41"/>
    <sheet name="3.9" sheetId="42" r:id="rId42"/>
    <sheet name="4.1" sheetId="43" r:id="rId43"/>
    <sheet name="5.1" sheetId="44" r:id="rId44"/>
    <sheet name="5.2" sheetId="45" r:id="rId45"/>
    <sheet name="5.3" sheetId="46" r:id="rId46"/>
    <sheet name="5.4" sheetId="47" r:id="rId47"/>
    <sheet name="5.5" sheetId="48" r:id="rId48"/>
    <sheet name="5.6" sheetId="49" r:id="rId49"/>
    <sheet name="5.7" sheetId="50" r:id="rId50"/>
    <sheet name="5.8" sheetId="51" r:id="rId51"/>
    <sheet name="5.9" sheetId="52" r:id="rId52"/>
    <sheet name="5.10" sheetId="53" r:id="rId53"/>
    <sheet name="5.11" sheetId="54" r:id="rId54"/>
    <sheet name="5.12" sheetId="55" r:id="rId55"/>
    <sheet name="5.13" sheetId="56" r:id="rId56"/>
    <sheet name="5.14" sheetId="57" r:id="rId57"/>
    <sheet name="5.15" sheetId="58" r:id="rId58"/>
    <sheet name="5.16" sheetId="59" r:id="rId59"/>
    <sheet name="6.1" sheetId="60" r:id="rId60"/>
    <sheet name="6.2" sheetId="61" r:id="rId61"/>
    <sheet name="6.3" sheetId="62" r:id="rId62"/>
    <sheet name="6.4" sheetId="63" r:id="rId63"/>
    <sheet name="7.1" sheetId="64" r:id="rId64"/>
    <sheet name="7.2" sheetId="65" r:id="rId65"/>
    <sheet name="7.3" sheetId="66" r:id="rId66"/>
    <sheet name="7.4" sheetId="67" r:id="rId67"/>
    <sheet name="7.5" sheetId="68" r:id="rId68"/>
    <sheet name="7.6" sheetId="69" r:id="rId69"/>
    <sheet name="7.7" sheetId="70" r:id="rId70"/>
    <sheet name="7.8" sheetId="71" r:id="rId71"/>
    <sheet name="7.9" sheetId="72" r:id="rId72"/>
    <sheet name="7.10" sheetId="73" r:id="rId73"/>
    <sheet name="7.11" sheetId="74" r:id="rId74"/>
    <sheet name="7.12" sheetId="75" r:id="rId75"/>
    <sheet name="8.1" sheetId="76" r:id="rId76"/>
    <sheet name="8.2" sheetId="77" r:id="rId77"/>
    <sheet name="8.3" sheetId="78" r:id="rId78"/>
    <sheet name="8.4" sheetId="79" r:id="rId79"/>
    <sheet name="8.5" sheetId="80" r:id="rId80"/>
    <sheet name="8.6" sheetId="81" r:id="rId81"/>
    <sheet name="8.7" sheetId="82" r:id="rId82"/>
    <sheet name="8.8" sheetId="83" r:id="rId83"/>
    <sheet name="8.9" sheetId="84" r:id="rId84"/>
    <sheet name="8.10" sheetId="85" r:id="rId85"/>
    <sheet name="9.1" sheetId="86" r:id="rId86"/>
    <sheet name="9.2" sheetId="87" r:id="rId87"/>
    <sheet name="9.3" sheetId="88" r:id="rId88"/>
    <sheet name="9.4" sheetId="89" r:id="rId89"/>
    <sheet name="9.5" sheetId="90" r:id="rId90"/>
    <sheet name="9.6" sheetId="91" r:id="rId91"/>
    <sheet name="9.7" sheetId="92" r:id="rId92"/>
    <sheet name="9.8" sheetId="93" r:id="rId93"/>
    <sheet name="9.9" sheetId="94" r:id="rId94"/>
    <sheet name="9.10" sheetId="95" r:id="rId95"/>
    <sheet name="9.11" sheetId="96" r:id="rId96"/>
    <sheet name="10.1" sheetId="97" r:id="rId97"/>
    <sheet name="10.2" sheetId="98" r:id="rId98"/>
    <sheet name="10.3" sheetId="99" r:id="rId99"/>
    <sheet name="10.4" sheetId="100" r:id="rId100"/>
    <sheet name="10.5" sheetId="101" r:id="rId101"/>
    <sheet name="11.1" sheetId="102" r:id="rId102"/>
    <sheet name="11.2" sheetId="103" r:id="rId103"/>
    <sheet name="12.1" sheetId="104" r:id="rId104"/>
    <sheet name="13.1" sheetId="105" r:id="rId105"/>
    <sheet name="13.2" sheetId="106" r:id="rId106"/>
    <sheet name="13.3" sheetId="107" r:id="rId107"/>
    <sheet name="14.1" sheetId="108" r:id="rId108"/>
    <sheet name="14.2" sheetId="109" r:id="rId109"/>
    <sheet name="14.3" sheetId="110" r:id="rId110"/>
    <sheet name="15.1" sheetId="111" r:id="rId111"/>
    <sheet name="15.2" sheetId="112" r:id="rId112"/>
    <sheet name="15.3" sheetId="113" r:id="rId113"/>
    <sheet name="15.4" sheetId="114" r:id="rId114"/>
    <sheet name="15.5" sheetId="115" r:id="rId115"/>
    <sheet name="15.6" sheetId="116" r:id="rId116"/>
    <sheet name="15.7" sheetId="117" r:id="rId117"/>
    <sheet name="15.8" sheetId="118" r:id="rId118"/>
    <sheet name="16.1" sheetId="119" r:id="rId119"/>
    <sheet name="16.2" sheetId="120" r:id="rId120"/>
    <sheet name="16.3" sheetId="121" r:id="rId121"/>
    <sheet name="17.1" sheetId="122" r:id="rId122"/>
    <sheet name="17.2" sheetId="123" r:id="rId123"/>
    <sheet name="17.3" sheetId="124" r:id="rId124"/>
    <sheet name="17.4" sheetId="125" r:id="rId125"/>
    <sheet name="18.1" sheetId="126" r:id="rId126"/>
  </sheets>
  <definedNames/>
  <calcPr fullCalcOnLoad="1"/>
</workbook>
</file>

<file path=xl/sharedStrings.xml><?xml version="1.0" encoding="utf-8"?>
<sst xmlns="http://schemas.openxmlformats.org/spreadsheetml/2006/main" count="7219" uniqueCount="1585">
  <si>
    <t>Tav 1.8 Riepilogo delle imprese registrate per forma giuridica al 31.12.2010. Iscrizioni, cessazioni e saldi nel 2010</t>
  </si>
  <si>
    <t>FORMA GIURIDICA</t>
  </si>
  <si>
    <t xml:space="preserve">BERGAMO </t>
  </si>
  <si>
    <t xml:space="preserve">BRESCIA </t>
  </si>
  <si>
    <t xml:space="preserve">COMO </t>
  </si>
  <si>
    <t xml:space="preserve">CREMONA </t>
  </si>
  <si>
    <t xml:space="preserve">LECCO </t>
  </si>
  <si>
    <t xml:space="preserve">LODI </t>
  </si>
  <si>
    <t xml:space="preserve">MANTOVA </t>
  </si>
  <si>
    <t>MILANO  (NUOVI CONFINI)</t>
  </si>
  <si>
    <t xml:space="preserve">MONZA E BRIANZA </t>
  </si>
  <si>
    <t>MILANO  (VECCHI CONFINI)</t>
  </si>
  <si>
    <t xml:space="preserve">PAVIA </t>
  </si>
  <si>
    <t xml:space="preserve">SONDRIO </t>
  </si>
  <si>
    <t xml:space="preserve">VARESE </t>
  </si>
  <si>
    <t>Saldo</t>
  </si>
  <si>
    <t>SOCIETA' DI CAPITALE</t>
  </si>
  <si>
    <t>SOCIETA' DI PERSONE</t>
  </si>
  <si>
    <t>IMPRESE INDIVIDUALI</t>
  </si>
  <si>
    <t>ALTRE FORME</t>
  </si>
  <si>
    <t>Tav 1.7 Riepilogo delle imprese registrate per divisioni di attività economica (ATECO 2007) al 31.12.2010. Iscrizioni, cessazioni e saldi nel 2010</t>
  </si>
  <si>
    <t>SEZIONI E DIVISIONI DI ATTIVITA'</t>
  </si>
  <si>
    <t>Tav 1.6 Tassi di natalità, mortalità e sviluppo imprenditoiale nel periodo 1999-2010. Distribuzione per forma giuridica (dati ogni 100 imprese)</t>
  </si>
  <si>
    <t>Provincia PAVIA</t>
  </si>
  <si>
    <t>Tasso di natalità</t>
  </si>
  <si>
    <t>Tasso di mortalità</t>
  </si>
  <si>
    <t>Tasso di sviluppo</t>
  </si>
  <si>
    <t>tasso di natalità</t>
  </si>
  <si>
    <t>tasso di mortalità</t>
  </si>
  <si>
    <t>tasso di sviluppo</t>
  </si>
  <si>
    <t>Società di capitale</t>
  </si>
  <si>
    <t>Società di persone</t>
  </si>
  <si>
    <t>Ditte Individuali</t>
  </si>
  <si>
    <t>Altre Forme</t>
  </si>
  <si>
    <t>Tav 1.5 Riepilogo delle imprese registrate per forma giuridica nel periodo 1998-2010. Iscrizioni, cessazioni e saldi annuali</t>
  </si>
  <si>
    <t>REGIS.</t>
  </si>
  <si>
    <t>ISCR.</t>
  </si>
  <si>
    <t>CESS.</t>
  </si>
  <si>
    <t>SALDO</t>
  </si>
  <si>
    <t>Tav 1.4 Riepilogo delle imprese registrate per forma giuridica alla fine dei quattro trimestri 2010. Iscrizioni e cessazioni trimestrali nel 2010</t>
  </si>
  <si>
    <t>Tav 1.3 Tassi di natalità, mortalità e sviluppo imprenditoriale nel 2010. Distribuzione per divisione di attività economica ATECO 2007 (dati ogni 100 imprese)</t>
  </si>
  <si>
    <t>Tav 1.2 Riepilogo delle imprese registrate per divisioni di attività economica (ATECO 2007) nel periodo 2008-2010. Iscrizioni, cessazioni e saldi annuali</t>
  </si>
  <si>
    <t>Tav 1.10 - Riepilogo delle persone extracomunitarie con cariche in impresa, per divisioni di attività economica (ATECO 2007), classe di età e carica ricoperta. Anno 2010</t>
  </si>
  <si>
    <t>Età</t>
  </si>
  <si>
    <t>Carica</t>
  </si>
  <si>
    <t>TOTALE PERSONE  Extra Comunitarie</t>
  </si>
  <si>
    <t>&lt; 30 anni</t>
  </si>
  <si>
    <t>da 30 a 49 anni</t>
  </si>
  <si>
    <t>&gt;= 50 anni</t>
  </si>
  <si>
    <t>Titolare</t>
  </si>
  <si>
    <t>Socio</t>
  </si>
  <si>
    <t>Amministratore</t>
  </si>
  <si>
    <t>Altre cariche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</si>
  <si>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</si>
  <si>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</si>
  <si>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</si>
  <si>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</si>
  <si>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</si>
  <si>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</si>
  <si>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</si>
  <si>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</si>
  <si>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</si>
  <si>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</si>
  <si>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</si>
  <si>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</si>
  <si>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</si>
  <si>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</si>
  <si>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</si>
  <si>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</si>
  <si>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</si>
  <si>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</si>
  <si>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</si>
  <si>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</si>
  <si>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</si>
  <si>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</si>
  <si>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</si>
  <si>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</si>
  <si>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</si>
  <si>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</si>
  <si>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</si>
  <si>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</si>
  <si>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</si>
  <si>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</si>
  <si>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</si>
  <si>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</si>
  <si>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</si>
  <si>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</si>
  <si>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</si>
  <si>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</si>
  <si>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</si>
  <si>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</si>
  <si>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</si>
  <si>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</si>
  <si>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</si>
  <si>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</si>
  <si>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</si>
  <si>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</si>
  <si>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</si>
  <si>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</si>
  <si>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</si>
  <si>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</si>
  <si>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</si>
  <si>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</si>
  <si>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</si>
  <si>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</si>
  <si>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</si>
  <si>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</si>
  <si>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</si>
  <si>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</si>
  <si>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</si>
  <si>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</si>
  <si>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</si>
  <si>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</si>
  <si>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</si>
  <si>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</si>
  <si>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</si>
  <si>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</si>
  <si>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</si>
  <si>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</si>
  <si>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</si>
  <si>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</si>
  <si>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</si>
  <si>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</si>
  <si>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</si>
  <si>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</si>
  <si>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</si>
  <si>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</si>
  <si>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</si>
  <si>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</si>
  <si>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</si>
  <si>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</si>
  <si>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X    Imprese non classificate</t>
  </si>
  <si>
    <t>Tav. 1.18 - Tassi di natalità, mortalità e sviluppo imprenditoriale delle imprese artigiane del 2010. Distribuzione per settore di attività economica ATECO 2007 (dati ogni 100 imprese)</t>
  </si>
  <si>
    <t>Tav. 1.17 - Riepilogo delle imprese artigiane registrate per divisioni di attività economica (ATECO 2007) nel periodo 2008-2010. Iscrizioni, cessazioni e saldi annuali</t>
  </si>
  <si>
    <t xml:space="preserve">Provincia   </t>
  </si>
  <si>
    <t xml:space="preserve"> </t>
  </si>
  <si>
    <t>Tav. 1.16 - Riepilogo delle imprese artigiane registrate e attive per divisioni di attività economica (ATECO 2007) alla fine dei quattro trimestri 2010. Iscrizioni e cessazioni trimestrali nel 2010</t>
  </si>
  <si>
    <t>Tav. 1.12 - Le cariche ricoperte dalle imprenditrici femminili al 31 dicembre 2010 per sezioni e divisioni di attività economica e tipologia di carica</t>
  </si>
  <si>
    <t>Socio di capitale</t>
  </si>
  <si>
    <t>Fonte: Elaborazione Retecamere su dati dell'Osservatorio sull'imprenditoria femminile UnionCamere-InfoCamere, 2010</t>
  </si>
  <si>
    <t>Tav. 1.15 - Le cariche ricoperte dalle imprenditrici femminili al 31 dicembre 2010 per sezioni e divisioni di attività economica e forma giuridica al netto delle società di capitale</t>
  </si>
  <si>
    <t>COOPERATIVE</t>
  </si>
  <si>
    <t>CONSORZI</t>
  </si>
  <si>
    <t>Tav. 1.14 - Imprenditorialità femminile: imprese registrate, iscrizioni e cessazioni al 31 dicembre 2010 per sezioni e divisioni di attività economica e tipologia di presenza</t>
  </si>
  <si>
    <t>Maggioritaria</t>
  </si>
  <si>
    <t>Forte</t>
  </si>
  <si>
    <t>Esclusiva</t>
  </si>
  <si>
    <t>Tav. 1.13 - Imprenditorialità femminile: imprese registrate, iscrizioni e cessazioni al 31 dicembre 2010 per sezioni e divisioni di attività economica e forma giuridica al netto delle società di capitale</t>
  </si>
  <si>
    <t>Tav. 1.21 - Imprese iscritte nel 2009 suddivise in nuove imprese e trasformazioni, scorpori, ecc. per attività economica</t>
  </si>
  <si>
    <t>Provincia di Pavia</t>
  </si>
  <si>
    <t>Trasformazioni, scorpori,</t>
  </si>
  <si>
    <t>SEZIONI</t>
  </si>
  <si>
    <t>Nuove imprese</t>
  </si>
  <si>
    <t>separazione o filiazione d'impresa</t>
  </si>
  <si>
    <t>E DIVISIONI</t>
  </si>
  <si>
    <t>IMPRESE</t>
  </si>
  <si>
    <t>DI ATTIVITA'</t>
  </si>
  <si>
    <t>ISCRITTE</t>
  </si>
  <si>
    <t>V.A.</t>
  </si>
  <si>
    <t>%</t>
  </si>
  <si>
    <t>NEL 2009 (1)</t>
  </si>
  <si>
    <t xml:space="preserve">A </t>
  </si>
  <si>
    <t>Agricoltura, silvicoltura e pesca</t>
  </si>
  <si>
    <t>A01</t>
  </si>
  <si>
    <t>Coltivaz.agricole, pr. prod.animali e caccia</t>
  </si>
  <si>
    <t>A02</t>
  </si>
  <si>
    <t>Silvicoltura ed utilizzo di aree forestali</t>
  </si>
  <si>
    <t>A03</t>
  </si>
  <si>
    <t>Pesca e acquacoltura</t>
  </si>
  <si>
    <t>Estrazione di minerali da cave e miniere</t>
  </si>
  <si>
    <t>--</t>
  </si>
  <si>
    <t>B05</t>
  </si>
  <si>
    <t>Estrazione di carbone (esclusa torba)</t>
  </si>
  <si>
    <t>B06</t>
  </si>
  <si>
    <t>Estrazione di petrolio greggio e di gas naturale</t>
  </si>
  <si>
    <t>B07</t>
  </si>
  <si>
    <t>Estrazione di minerali metalliferi</t>
  </si>
  <si>
    <t>B08</t>
  </si>
  <si>
    <t>Altre attività di estraz.di min.da cave e miniere</t>
  </si>
  <si>
    <t>B09</t>
  </si>
  <si>
    <t>Attività dei servizi di supporto all'estrazione</t>
  </si>
  <si>
    <t>Attivitá manifatturiere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</si>
  <si>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</si>
  <si>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</si>
  <si>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</si>
  <si>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</si>
  <si>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</si>
  <si>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</si>
  <si>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</si>
  <si>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Industrie tessili</t>
  </si>
  <si>
    <t>C14</t>
  </si>
  <si>
    <t>Confez. art. abbigliam.e art. in pelle e pelliccia</t>
  </si>
  <si>
    <t>C15</t>
  </si>
  <si>
    <t>Fabbricazione di articoli in pelle e simili</t>
  </si>
  <si>
    <t>C16</t>
  </si>
  <si>
    <t>Ind.legno,prod.legno/sugh.escl.mob;fabbr.art.paglia</t>
  </si>
  <si>
    <t>C17</t>
  </si>
  <si>
    <t>Fabbricazione di carta e di prodotti di carta</t>
  </si>
  <si>
    <t>C18</t>
  </si>
  <si>
    <t>Stampa e riproduzione di supporti registrati</t>
  </si>
  <si>
    <t>C19</t>
  </si>
  <si>
    <t>Fabbr.di coke e prodotti derivanti dalla raffinaz.</t>
  </si>
  <si>
    <t>C20</t>
  </si>
  <si>
    <t>Fabbricazione di prodotti chimici</t>
  </si>
  <si>
    <t>C21</t>
  </si>
  <si>
    <t>Fabbr. prod. farmaceutici di base e preparati</t>
  </si>
  <si>
    <t>C22</t>
  </si>
  <si>
    <t>Fabbr. art. in gomma e materie plastiche</t>
  </si>
  <si>
    <t>C23</t>
  </si>
  <si>
    <t>Fabbr. altri prod. della lavoraz. di min. non met.</t>
  </si>
  <si>
    <t>C24</t>
  </si>
  <si>
    <t>Metallurgia</t>
  </si>
  <si>
    <t>C25</t>
  </si>
  <si>
    <t>Fabbr. di prod. in met. escl. macch. e attrezz.</t>
  </si>
  <si>
    <t>C26</t>
  </si>
  <si>
    <t>Fabbr.computer,prod.elettr/ott.,med.,misur.e orol.</t>
  </si>
  <si>
    <t>C27</t>
  </si>
  <si>
    <t>Fabbr. apparecch. elettr.e per uso dom.non elettr.</t>
  </si>
  <si>
    <t>C28</t>
  </si>
  <si>
    <t>Fabbricazione di macchinari ed apparecchiature nca</t>
  </si>
  <si>
    <t>C29</t>
  </si>
  <si>
    <t>Fabbricazione di autoveicoli, rimorchi e semirim.</t>
  </si>
  <si>
    <t>C30</t>
  </si>
  <si>
    <t>Fabbricazione di altri mezzi di trasporto</t>
  </si>
  <si>
    <t>C31</t>
  </si>
  <si>
    <t>Fabbricazione di mobili</t>
  </si>
  <si>
    <t>C32</t>
  </si>
  <si>
    <t>Altre industrie manifatturiere</t>
  </si>
  <si>
    <t>C33</t>
  </si>
  <si>
    <t>Riparaz,manutenz., installaz. macch. e apparecch.</t>
  </si>
  <si>
    <t>Fornit. energia elett., gas, vapore e aria condiz.</t>
  </si>
  <si>
    <t>Fornit. acqua; reti fognarie, attiv. gest. rifiuti e risanam.</t>
  </si>
  <si>
    <t>E36</t>
  </si>
  <si>
    <t>Raccolta, trattamento e fornitura di acqua</t>
  </si>
  <si>
    <t>E37</t>
  </si>
  <si>
    <t>Gestione delle reti fognarie</t>
  </si>
  <si>
    <t>E38</t>
  </si>
  <si>
    <t>Racc., trattam.,smaltim.rifiuti,recupero materiali</t>
  </si>
  <si>
    <t>E39</t>
  </si>
  <si>
    <t>Attiv. di risanam. e altri serv. di gest. rifiuti</t>
  </si>
  <si>
    <t>F41</t>
  </si>
  <si>
    <t>Costruzione di edifici</t>
  </si>
  <si>
    <t>F42</t>
  </si>
  <si>
    <t>Ingegneria civile</t>
  </si>
  <si>
    <t>F43</t>
  </si>
  <si>
    <t>Lavori di costruzione specializzati</t>
  </si>
  <si>
    <t>Comm. ingr. e dett.; riparaz. autoveicoli e motocicli</t>
  </si>
  <si>
    <t>G45</t>
  </si>
  <si>
    <t xml:space="preserve">Comm.ingrosso/dettaglio,riparaz.autov.e motocicli </t>
  </si>
  <si>
    <t>G46</t>
  </si>
  <si>
    <t>Comm.ingrosso escl.quello di autov. e motocicli</t>
  </si>
  <si>
    <t>G47</t>
  </si>
  <si>
    <t>Comm.dettaglio escl. quello di autov. e motocicli</t>
  </si>
  <si>
    <t>Trasporto e magazzinaggio</t>
  </si>
  <si>
    <t>H49</t>
  </si>
  <si>
    <t>Trasporto terrestre e trasporto mediante condotte</t>
  </si>
  <si>
    <t>H50</t>
  </si>
  <si>
    <t>Trasporto marittimo e per vie d'acqua</t>
  </si>
  <si>
    <t>H51</t>
  </si>
  <si>
    <t>Trasporto aereo</t>
  </si>
  <si>
    <t>H52</t>
  </si>
  <si>
    <t>Magazzinaggio e attività di supporto ai trasporti</t>
  </si>
  <si>
    <t>H53</t>
  </si>
  <si>
    <t>Servizi postali e attività di corriere</t>
  </si>
  <si>
    <t>Attività dei servizi di alloggio e di ristorazione</t>
  </si>
  <si>
    <t>I55</t>
  </si>
  <si>
    <t>Alloggio</t>
  </si>
  <si>
    <t>I56</t>
  </si>
  <si>
    <t>Attività dei servizi di ristorazione</t>
  </si>
  <si>
    <t>Servizi di informazione e comunicazione</t>
  </si>
  <si>
    <t>J58</t>
  </si>
  <si>
    <t>Attività editoriali</t>
  </si>
  <si>
    <t>J59</t>
  </si>
  <si>
    <t>Pr.cinemat.,video,progr.tv, registr.musicali/son.</t>
  </si>
  <si>
    <t>J60</t>
  </si>
  <si>
    <t>Attività di programmazione e trasmissione</t>
  </si>
  <si>
    <t>J61</t>
  </si>
  <si>
    <t>Telecomunicazioni</t>
  </si>
  <si>
    <t>J62</t>
  </si>
  <si>
    <t>Pr. software, cons. informat., e attiv. connesse</t>
  </si>
  <si>
    <t>J63</t>
  </si>
  <si>
    <t>Serv. di inform. e altri serv. informatici</t>
  </si>
  <si>
    <t>Attività finanziarie e assicurative</t>
  </si>
  <si>
    <t>K64</t>
  </si>
  <si>
    <t>Serv. finanziari.(escl. assic. e fondi pens.)</t>
  </si>
  <si>
    <t>K65</t>
  </si>
  <si>
    <t>Assic.,riassic.e fondi pens.(escl.assic.soc.obbl.)</t>
  </si>
  <si>
    <t>K66</t>
  </si>
  <si>
    <t>Attiv. ausil. di serv. finanz. e attiv. assic.</t>
  </si>
  <si>
    <t>Attività immobiliari</t>
  </si>
  <si>
    <t>Attività professionali, scientifiche e tecniche</t>
  </si>
  <si>
    <t>M69</t>
  </si>
  <si>
    <t>Attività legali e contabilità</t>
  </si>
  <si>
    <t>M70</t>
  </si>
  <si>
    <t>Attiv. di direz. aziend. e di consul. gestionale</t>
  </si>
  <si>
    <t>M71</t>
  </si>
  <si>
    <t>Studi di archit. e ingegn., collaudi e an.tecniche</t>
  </si>
  <si>
    <t>M72</t>
  </si>
  <si>
    <t>Ricerca scientifica e sviluppo</t>
  </si>
  <si>
    <t>M73</t>
  </si>
  <si>
    <t>Pubblicità e ricerche di mercato</t>
  </si>
  <si>
    <t>M74</t>
  </si>
  <si>
    <t>Altre attiv.professionali, scientifiche e tecniche</t>
  </si>
  <si>
    <t>M75</t>
  </si>
  <si>
    <t>Servizi veterinari</t>
  </si>
  <si>
    <t>Noleg., agenzie viaggio, servizi supporto alle imprese</t>
  </si>
  <si>
    <t>N77</t>
  </si>
  <si>
    <t>Attività di noleggio e leasing operativo</t>
  </si>
  <si>
    <t>N78</t>
  </si>
  <si>
    <t>Attiv.di ricerca, selezione, fornitura di person.</t>
  </si>
  <si>
    <t>N79</t>
  </si>
  <si>
    <t>Serv. ag. viaggi, tour operator,serv.prenotazione</t>
  </si>
  <si>
    <t>N80</t>
  </si>
  <si>
    <t>Servizi di vigilanza e investigazione</t>
  </si>
  <si>
    <t>N81</t>
  </si>
  <si>
    <t>Attività di servizi per edifici e paesaggio</t>
  </si>
  <si>
    <t>N82</t>
  </si>
  <si>
    <t>Attiv.supp.funzioni di ufficio e supp.alle imprese</t>
  </si>
  <si>
    <t>Sanità e assistenza sociale</t>
  </si>
  <si>
    <t>Q86</t>
  </si>
  <si>
    <t>Assistenza sanitaria</t>
  </si>
  <si>
    <t>Q87</t>
  </si>
  <si>
    <t>Servizi di assistenza sociale residenziale</t>
  </si>
  <si>
    <t>Q88</t>
  </si>
  <si>
    <t>Assistenza sociale non residenziale</t>
  </si>
  <si>
    <t>Attiv. artistiche, sportive, di intratt. e divertimento</t>
  </si>
  <si>
    <t>R90</t>
  </si>
  <si>
    <t>Attività creative, artistiche e di intrattenimento</t>
  </si>
  <si>
    <t>R91</t>
  </si>
  <si>
    <t>Biblioteche,archivi, musei e altre attiv.cult.</t>
  </si>
  <si>
    <t>R92</t>
  </si>
  <si>
    <t>Attiv. come lotterie,scommesse,case da gioco</t>
  </si>
  <si>
    <t>R93</t>
  </si>
  <si>
    <t>Attiv.sportive, di intrattenimento e divertimento</t>
  </si>
  <si>
    <t>Altre attività di servizi</t>
  </si>
  <si>
    <t>S95</t>
  </si>
  <si>
    <t>Riparaz.computer e di beni pers. e per la casa</t>
  </si>
  <si>
    <t>S96</t>
  </si>
  <si>
    <t>Altre attività di servizi per la persona</t>
  </si>
  <si>
    <t>Servizi domestici presso fam. e conv.</t>
  </si>
  <si>
    <t>T97</t>
  </si>
  <si>
    <t>Attiv.di fam./conviv.come dat.lav.per person.dom.</t>
  </si>
  <si>
    <t>T98</t>
  </si>
  <si>
    <t>Pr. beni e serv. indiff.per fam. e convivenze</t>
  </si>
  <si>
    <t>Imprese non classificate</t>
  </si>
  <si>
    <t>(1) Sono escluse dal computo le imprese che al 31.12.2009 risultano cessate, liquidate, fallite, sospese</t>
  </si>
  <si>
    <t>Fonte: Unioncamere, "Osservatorio sulla demografia delle imprese", 2010</t>
  </si>
  <si>
    <t>Tav. 4.1 - I fenomeni di attrazione e delocalizzazione rispetto al territorio in cui vi è la sede legale. Anno 2008</t>
  </si>
  <si>
    <t>ATTRAZIONE</t>
  </si>
  <si>
    <t>DELOCALIZZAZIONE</t>
  </si>
  <si>
    <t>Dipendenti in UL di imprese con sede fuori dal territorio*</t>
  </si>
  <si>
    <t>Dipendenti in UL fuori territorio di imprese con sede nel territorio*</t>
  </si>
  <si>
    <t>Valori %</t>
  </si>
  <si>
    <t>Lombardia</t>
  </si>
  <si>
    <t>Monza e Brianza</t>
  </si>
  <si>
    <t>Nord-Ovest</t>
  </si>
  <si>
    <t>Nord-Est</t>
  </si>
  <si>
    <t>Centro</t>
  </si>
  <si>
    <t>Sud-Isole</t>
  </si>
  <si>
    <t>ITALIA**</t>
  </si>
  <si>
    <t>Fonte: Unioncamere, Elaborazione su Registro delle Imprese e REA 2010</t>
  </si>
  <si>
    <t>* La somma dei dipendenti extra-provinciali è superiore al totale regionale. La differenza misura il numero di dipendenti</t>
  </si>
  <si>
    <t>in unità locali di imprese con sede fuori dalla provincia, ma all'interno della regione.</t>
  </si>
  <si>
    <t>** Tale valore indica il totale dei dipendenti in unità locali di imprese con sede fuori dalla provincia.</t>
  </si>
  <si>
    <t>Tav. 1.24 - Imprenditori di nuove imprese iscritte nel 2009 per provincia</t>
  </si>
  <si>
    <t xml:space="preserve">TOTALE </t>
  </si>
  <si>
    <t>Imprenditori</t>
  </si>
  <si>
    <t>% su TOTALE</t>
  </si>
  <si>
    <t>CLASSI DI ETA'  (%)</t>
  </si>
  <si>
    <t>COMUNI</t>
  </si>
  <si>
    <t>NUOVE</t>
  </si>
  <si>
    <t>di nuove</t>
  </si>
  <si>
    <t>imprese</t>
  </si>
  <si>
    <t>Maschi</t>
  </si>
  <si>
    <t>Femmine</t>
  </si>
  <si>
    <t>fino a 25</t>
  </si>
  <si>
    <t>25-35</t>
  </si>
  <si>
    <t>35-49</t>
  </si>
  <si>
    <t>oltre 50</t>
  </si>
  <si>
    <t>DEL 2009 (1)</t>
  </si>
  <si>
    <t>(2)</t>
  </si>
  <si>
    <t>ALAGNA</t>
  </si>
  <si>
    <t>ALBAREDO ARNABOLDI</t>
  </si>
  <si>
    <t>ALBONESE</t>
  </si>
  <si>
    <t>ALBUZZANO</t>
  </si>
  <si>
    <t>ARENA PO</t>
  </si>
  <si>
    <t>BADIA PAVESE</t>
  </si>
  <si>
    <t>BAGNARIA</t>
  </si>
  <si>
    <t>BARBIANELLO</t>
  </si>
  <si>
    <t>BASCAPE'</t>
  </si>
  <si>
    <t>BASTIDA DE' DOSSI</t>
  </si>
  <si>
    <t>BASTIDA PANCARANA</t>
  </si>
  <si>
    <t>BATTUDA</t>
  </si>
  <si>
    <t>BELGIOIOSO</t>
  </si>
  <si>
    <t>BEREGUARDO</t>
  </si>
  <si>
    <t>BORGARELLO</t>
  </si>
  <si>
    <t>BORGO PRIOLO</t>
  </si>
  <si>
    <t>BORGORATTO MORMOROLO</t>
  </si>
  <si>
    <t>BORGO SAN SIRO</t>
  </si>
  <si>
    <t>BORNASCO</t>
  </si>
  <si>
    <t>BOSNASCO</t>
  </si>
  <si>
    <t>BRALLO DI PREGOLA</t>
  </si>
  <si>
    <t>BREME</t>
  </si>
  <si>
    <t>BRESSANA BOTTARONE</t>
  </si>
  <si>
    <t>BRONI</t>
  </si>
  <si>
    <t>CALVIGNANO</t>
  </si>
  <si>
    <t>CAMPOSPINOSO</t>
  </si>
  <si>
    <t>CANDIA LOMELLINA</t>
  </si>
  <si>
    <t>CANEVINO</t>
  </si>
  <si>
    <t>CANNETO PAVESE</t>
  </si>
  <si>
    <t>CARBONARA AL TICINO</t>
  </si>
  <si>
    <t>CASANOVA LONATI</t>
  </si>
  <si>
    <t>CASATISMA</t>
  </si>
  <si>
    <t>CASEI GEROLA</t>
  </si>
  <si>
    <t>CASORATE PRIMO</t>
  </si>
  <si>
    <t>CASSOLNOVO</t>
  </si>
  <si>
    <t>CASTANA</t>
  </si>
  <si>
    <t>CASTEGGIO</t>
  </si>
  <si>
    <t>CASTELLETTO DI BRANDUZZO</t>
  </si>
  <si>
    <t>CASTELLO D'AGOGNA</t>
  </si>
  <si>
    <t>CASTELNOVETTO</t>
  </si>
  <si>
    <t>CAVA MANARA</t>
  </si>
  <si>
    <t>CECIMA</t>
  </si>
  <si>
    <t>CERANOVA</t>
  </si>
  <si>
    <t>CERETTO LOMELLINA</t>
  </si>
  <si>
    <t>CERGNAGO</t>
  </si>
  <si>
    <t>CERTOSA DI PAVIA</t>
  </si>
  <si>
    <t>CERVESINA</t>
  </si>
  <si>
    <t>CHIGNOLO PO</t>
  </si>
  <si>
    <t>CIGOGNOLA</t>
  </si>
  <si>
    <t>CILAVEGNA</t>
  </si>
  <si>
    <t>CODEVILLA</t>
  </si>
  <si>
    <t>CONFIENZA</t>
  </si>
  <si>
    <t>COPIANO</t>
  </si>
  <si>
    <t>CORANA</t>
  </si>
  <si>
    <t>CORNALE</t>
  </si>
  <si>
    <t>CORTEOLONA</t>
  </si>
  <si>
    <t>CORVINO SAN QUIRICO</t>
  </si>
  <si>
    <t>COSTA DE' NOBILI</t>
  </si>
  <si>
    <t>COZZO</t>
  </si>
  <si>
    <t>CURA CARPIGNANO</t>
  </si>
  <si>
    <t>DORNO</t>
  </si>
  <si>
    <t>FERRERA ERBOGNONE</t>
  </si>
  <si>
    <t>FILIGHERA</t>
  </si>
  <si>
    <t>FORTUNAGO</t>
  </si>
  <si>
    <t>FRASCAROLO</t>
  </si>
  <si>
    <t>GALLIAVOLA</t>
  </si>
  <si>
    <t>GAMBARANA</t>
  </si>
  <si>
    <t>GAMBOLO'</t>
  </si>
  <si>
    <t>GARLASCO</t>
  </si>
  <si>
    <t>GENZONE</t>
  </si>
  <si>
    <t>GERENZAGO</t>
  </si>
  <si>
    <t>GIUSSAGO</t>
  </si>
  <si>
    <t>GODIASCO</t>
  </si>
  <si>
    <t>GOLFERENZO</t>
  </si>
  <si>
    <t>GRAVELLONA LOMELLINA</t>
  </si>
  <si>
    <t>GROPELLO CAIROLI</t>
  </si>
  <si>
    <t>INVERNO E MONTELEONE</t>
  </si>
  <si>
    <t>LANDRIANO</t>
  </si>
  <si>
    <t>LANGOSCO</t>
  </si>
  <si>
    <t>LARDIRAGO</t>
  </si>
  <si>
    <t>LINAROLO</t>
  </si>
  <si>
    <t>LIRIO</t>
  </si>
  <si>
    <t>LOMELLO</t>
  </si>
  <si>
    <t>LUNGAVILLA</t>
  </si>
  <si>
    <t>MAGHERNO</t>
  </si>
  <si>
    <t>MARCIGNAGO</t>
  </si>
  <si>
    <t>MARZANO</t>
  </si>
  <si>
    <t>MEDE</t>
  </si>
  <si>
    <t>MENCONICO</t>
  </si>
  <si>
    <t>MEZZANA BIGLI</t>
  </si>
  <si>
    <t>MEZZANA RABATTONE</t>
  </si>
  <si>
    <t>MEZZANINO</t>
  </si>
  <si>
    <t>MIRADOLO TERME</t>
  </si>
  <si>
    <t>MONTALTO PAVESE</t>
  </si>
  <si>
    <t>MONTEBELLO DELLA BATTAGLIA</t>
  </si>
  <si>
    <t>MONTECALVO VERSIGGIA</t>
  </si>
  <si>
    <t>MONTESCANO</t>
  </si>
  <si>
    <t>MONTESEGALE</t>
  </si>
  <si>
    <t>MONTICELLI PAVESE</t>
  </si>
  <si>
    <t>MONTU' BECCARIA</t>
  </si>
  <si>
    <t>MORNICO LOSANA</t>
  </si>
  <si>
    <t>MORTARA</t>
  </si>
  <si>
    <t>NICORVO</t>
  </si>
  <si>
    <t>OLEVANO DI LOMELLINA</t>
  </si>
  <si>
    <t>OLIVA GESSI</t>
  </si>
  <si>
    <t>OTTOBIANO</t>
  </si>
  <si>
    <t>PALESTRO</t>
  </si>
  <si>
    <t>PANCARANA</t>
  </si>
  <si>
    <t>PARONA</t>
  </si>
  <si>
    <t>PAVIA</t>
  </si>
  <si>
    <t>PIETRA DE' GIORGI</t>
  </si>
  <si>
    <t>PIEVE ALBIGNOLA</t>
  </si>
  <si>
    <t>PIEVE DEL CAIRO</t>
  </si>
  <si>
    <t>PIEVE PORTO MORONE</t>
  </si>
  <si>
    <t>PINAROLO PO</t>
  </si>
  <si>
    <t>PIZZALE</t>
  </si>
  <si>
    <t>PONTE NIZZA</t>
  </si>
  <si>
    <t>PORTALBERA</t>
  </si>
  <si>
    <t>REA</t>
  </si>
  <si>
    <t>REDAVALLE</t>
  </si>
  <si>
    <t>RETORBIDO</t>
  </si>
  <si>
    <t>RIVANAZZANO TERME</t>
  </si>
  <si>
    <t>ROBBIO</t>
  </si>
  <si>
    <t>ROBECCO PAVESE</t>
  </si>
  <si>
    <t>ROCCA DE' GIORGI</t>
  </si>
  <si>
    <t>ROCCA SUSELLA</t>
  </si>
  <si>
    <t>ROGNANO</t>
  </si>
  <si>
    <t>ROMAGNESE</t>
  </si>
  <si>
    <t>RONCARO</t>
  </si>
  <si>
    <t>ROSASCO</t>
  </si>
  <si>
    <t>ROVESCALA</t>
  </si>
  <si>
    <t>RUINO</t>
  </si>
  <si>
    <t>SAN CIPRIANO PO</t>
  </si>
  <si>
    <t>SAN DAMIANO AL COLLE</t>
  </si>
  <si>
    <t>SAN GENESIO ED UNITI</t>
  </si>
  <si>
    <t>SAN GIORGIO DI LOMELLINA</t>
  </si>
  <si>
    <t>SAN MARTINO SICCOMARIO</t>
  </si>
  <si>
    <t>SANNAZZARO DE' BURGONDI</t>
  </si>
  <si>
    <t>SANTA CRISTINA E BISSONE</t>
  </si>
  <si>
    <t>SANTA GIULETTA</t>
  </si>
  <si>
    <t>SANT'ALESSIO CON VIALONE</t>
  </si>
  <si>
    <t>SANTA MARGHERITA DI STAFFORA</t>
  </si>
  <si>
    <t>SANTA MARIA DELLA VERSA</t>
  </si>
  <si>
    <t>SANT'ANGELO LOMELLINA</t>
  </si>
  <si>
    <t>SAN ZENONE AL PO</t>
  </si>
  <si>
    <t>SARTIRANA LOMELLINA</t>
  </si>
  <si>
    <t>SCALDASOLE</t>
  </si>
  <si>
    <t>SEMIANA</t>
  </si>
  <si>
    <t>SILVANO PIETRA</t>
  </si>
  <si>
    <t>SIZIANO</t>
  </si>
  <si>
    <t>SOMMO</t>
  </si>
  <si>
    <t>SPESSA</t>
  </si>
  <si>
    <t>STRADELLA</t>
  </si>
  <si>
    <t>SUARDI</t>
  </si>
  <si>
    <t>TORRAZZA COSTE</t>
  </si>
  <si>
    <t>TORRE BERETTI E CASTELLARO</t>
  </si>
  <si>
    <t>TORRE D'ARESE</t>
  </si>
  <si>
    <t>TORRE DE' NEGRI</t>
  </si>
  <si>
    <t>TORRE D'ISOLA</t>
  </si>
  <si>
    <t>TORREVECCHIA PIA</t>
  </si>
  <si>
    <t>TORRICELLA VERZATE</t>
  </si>
  <si>
    <t>TRAVACO' SICCOMARIO</t>
  </si>
  <si>
    <t>TRIVOLZIO</t>
  </si>
  <si>
    <t>TROMELLO</t>
  </si>
  <si>
    <t>TROVO</t>
  </si>
  <si>
    <t>VAL DI NIZZA</t>
  </si>
  <si>
    <t>VALEGGIO</t>
  </si>
  <si>
    <t>VALLE LOMELLINA</t>
  </si>
  <si>
    <t>VALLE SALIMBENE</t>
  </si>
  <si>
    <t>VALVERDE</t>
  </si>
  <si>
    <t>VARZI</t>
  </si>
  <si>
    <t>VELEZZO LOMELLINA</t>
  </si>
  <si>
    <t>VELLEZZO BELLINI</t>
  </si>
  <si>
    <t>VERRETTO</t>
  </si>
  <si>
    <t>VERRUA PO</t>
  </si>
  <si>
    <t>VIDIGULFO</t>
  </si>
  <si>
    <t>VIGEVANO</t>
  </si>
  <si>
    <t>VILLA BISCOSSI</t>
  </si>
  <si>
    <t>VILLANOVA D'ARDENGHI</t>
  </si>
  <si>
    <t>VILLANTERIO</t>
  </si>
  <si>
    <t>VISTARINO</t>
  </si>
  <si>
    <t>VOGHERA</t>
  </si>
  <si>
    <t>VOLPARA</t>
  </si>
  <si>
    <t>ZAVATTARELLO</t>
  </si>
  <si>
    <t>ZECCONE</t>
  </si>
  <si>
    <t>ZEME</t>
  </si>
  <si>
    <t>ZENEVREDO</t>
  </si>
  <si>
    <t>ZERBO</t>
  </si>
  <si>
    <t>ZERBOLO'</t>
  </si>
  <si>
    <t>ZINASCO</t>
  </si>
  <si>
    <t>(1) Sono incluse nel computo le sole imprese realmente nuove</t>
  </si>
  <si>
    <t>(2) Per imprenditore di nuova impresa si intende il soggetto che la gestisce. L'imprenditore viene selezionato tra i soci che ricoprono una carica sociale in base ad un criterio di "significatività imprenditoriale"</t>
  </si>
  <si>
    <t>Tav. 1.23 - Imprese iscritte nel 2009 suddivise in nuove imprese e trasformazioni, scorpori, ecc. per provincia</t>
  </si>
  <si>
    <t>Tav. 1.22 - Imprenditori di nuove imprese iscritte nel 2009 per attività economica</t>
  </si>
  <si>
    <t>Tav. 8.7 - Primi 30 Paesi per valore delle importazioni e delle esportazioni. Anni 2009 e 2010, valori in euro.</t>
  </si>
  <si>
    <t>CLASSIFICA</t>
  </si>
  <si>
    <t>PAESE</t>
  </si>
  <si>
    <t>var.%</t>
  </si>
  <si>
    <t>Polonia</t>
  </si>
  <si>
    <t>Germania</t>
  </si>
  <si>
    <t>Francia</t>
  </si>
  <si>
    <t>Turchia</t>
  </si>
  <si>
    <t>Stati Uniti</t>
  </si>
  <si>
    <t>Cina</t>
  </si>
  <si>
    <t>Spagna</t>
  </si>
  <si>
    <t>Paesi Bassi</t>
  </si>
  <si>
    <t>Regno Unito</t>
  </si>
  <si>
    <t>Brasile</t>
  </si>
  <si>
    <t>Svizzera</t>
  </si>
  <si>
    <t>Belgio</t>
  </si>
  <si>
    <t>Russia (Federazione di)</t>
  </si>
  <si>
    <t>Austria</t>
  </si>
  <si>
    <t>Ungheria</t>
  </si>
  <si>
    <t>Svezia</t>
  </si>
  <si>
    <t>India</t>
  </si>
  <si>
    <t>Romania</t>
  </si>
  <si>
    <t>Ceca, Repubblica</t>
  </si>
  <si>
    <t>Tunisia</t>
  </si>
  <si>
    <t>Lussemburgo</t>
  </si>
  <si>
    <t>Libia</t>
  </si>
  <si>
    <t>Portogallo</t>
  </si>
  <si>
    <t>Grecia</t>
  </si>
  <si>
    <t>Corea del Sud</t>
  </si>
  <si>
    <t>Canada</t>
  </si>
  <si>
    <t>Indonesia</t>
  </si>
  <si>
    <t>Irlanda</t>
  </si>
  <si>
    <t>Slovenia</t>
  </si>
  <si>
    <t>Hong Kong</t>
  </si>
  <si>
    <t>Danimarca</t>
  </si>
  <si>
    <t>Iran, Repubblica islamica dell'</t>
  </si>
  <si>
    <t>Emirati Arabi Uniti</t>
  </si>
  <si>
    <t>Costa d'Avorio</t>
  </si>
  <si>
    <t>Finlandia</t>
  </si>
  <si>
    <t>Kazakistan</t>
  </si>
  <si>
    <t>Azerbaigian</t>
  </si>
  <si>
    <t>Siria</t>
  </si>
  <si>
    <t>Nigeria</t>
  </si>
  <si>
    <t>Norvegia</t>
  </si>
  <si>
    <t>Turkmenistan</t>
  </si>
  <si>
    <t>Congo</t>
  </si>
  <si>
    <t>Oman</t>
  </si>
  <si>
    <t>Fonte: Elaborazione Istituto Guglielmo Tagliacarne su dati Istat</t>
  </si>
  <si>
    <t>Tav. 8.8 - Prime 30 Merci per valore delle importazioni e delle esportazioni. Anni 2009 e 2010. Valori in euro.</t>
  </si>
  <si>
    <t>MERCE</t>
  </si>
  <si>
    <t>Autoveicoli</t>
  </si>
  <si>
    <t>Parti ed accessori per autoveicoli e loro motori</t>
  </si>
  <si>
    <t>Macchine di impiego generale</t>
  </si>
  <si>
    <t>Prodotti della siderurgia</t>
  </si>
  <si>
    <t>Altre macchine di impiego generale</t>
  </si>
  <si>
    <t>Apparecchiature per le telecomunicazioni</t>
  </si>
  <si>
    <t>Articoli in gomma</t>
  </si>
  <si>
    <t>Prodotti chimici di base, fertilizzanti e composti azotati, materie plastiche e gomma sintetica in forme primarie</t>
  </si>
  <si>
    <t>Altre macchine per impieghi speciali</t>
  </si>
  <si>
    <t>Motori, generatori e trasformatori elettrici; apparecchiature per la distribuzione e il controllo dell'elettricità</t>
  </si>
  <si>
    <t>Altri prodotti in metallo</t>
  </si>
  <si>
    <t>Articoli in materie plastiche</t>
  </si>
  <si>
    <t>Componenti elettronici e schede elettroniche</t>
  </si>
  <si>
    <t>Strumenti e apparecchi di misurazione, prova e navigazione; orologi</t>
  </si>
  <si>
    <t>Metalli di base preziosi e altri metalli non ferrosi; combustibili nucleari</t>
  </si>
  <si>
    <t>Saponi e detergenti, prodotti per la pulizia e la lucidatura, profumi e cosmetici</t>
  </si>
  <si>
    <t>Apparecchiature di cablaggio</t>
  </si>
  <si>
    <t>Macchine per la formatura dei metalli e altre macchine utensili</t>
  </si>
  <si>
    <t>Altri prodotti alimentari</t>
  </si>
  <si>
    <t>Pasta-carta, carta e cartone</t>
  </si>
  <si>
    <t>Medicinali e preparati farmaceutici</t>
  </si>
  <si>
    <t>Apparecchiature per illuminazione</t>
  </si>
  <si>
    <t>Altri prodotti chimici</t>
  </si>
  <si>
    <t>Articoli di abbigliamento, escluso l'abbigliamento in pelliccia</t>
  </si>
  <si>
    <t>Tubi, condotti, profilati cavi e relativi accessori in acciaio (esclusi quelli in acciaio colato)</t>
  </si>
  <si>
    <t>Calzature</t>
  </si>
  <si>
    <t>Altri prodotti tessili</t>
  </si>
  <si>
    <t>Strumenti e forniture mediche e dentistiche</t>
  </si>
  <si>
    <t>Granaglie, amidi e di prodotti amidacei</t>
  </si>
  <si>
    <t>Animali vivi e prodotti di origine animale</t>
  </si>
  <si>
    <t>Prodotti farmaceutici di base</t>
  </si>
  <si>
    <t>Prodotti delle industrie lattiero-casearie</t>
  </si>
  <si>
    <t>Prodotti derivanti dalla raffinazione del petrolio</t>
  </si>
  <si>
    <t>Pitture, vernici e smalti, inchiostri da stampa e adesivi sintetici (mastici)</t>
  </si>
  <si>
    <t>Oli e grassi vegetali e animali</t>
  </si>
  <si>
    <t>Petrolio greggio</t>
  </si>
  <si>
    <t>Prodotti in calcestruzzo, cemento e gesso</t>
  </si>
  <si>
    <t>Tav. 1.11 - Riepilogo delle persone straniere con cariche in impresa per sezioni e divisioni di attività economica e nazionalità (ATECO 2007). Anno 2010</t>
  </si>
  <si>
    <t>SEZIONI E DIVISIONI DI ATTIVITA'ECONOMICA</t>
  </si>
  <si>
    <t>Paesi comunitari</t>
  </si>
  <si>
    <t>ALBANIA</t>
  </si>
  <si>
    <t>TURCHIA</t>
  </si>
  <si>
    <t>Altri Paesi d'Europa</t>
  </si>
  <si>
    <t>Africa Centrale, Orientale e Meridionale</t>
  </si>
  <si>
    <t>Africa Occidentale</t>
  </si>
  <si>
    <t>Africa Settentrionale</t>
  </si>
  <si>
    <t>Vicino e Medio Oriente</t>
  </si>
  <si>
    <t>CINA</t>
  </si>
  <si>
    <t>Altri Paesi Estremo Oriente</t>
  </si>
  <si>
    <t>America Centrale e del Sud</t>
  </si>
  <si>
    <t>America Settentrionale</t>
  </si>
  <si>
    <t>Australia e Oceania</t>
  </si>
  <si>
    <t>GIAPPONE</t>
  </si>
  <si>
    <t>CANADA</t>
  </si>
  <si>
    <t>Extracomunitari di cittadinanza non nota</t>
  </si>
  <si>
    <t>TOTALE EXTRACOMUNITARI</t>
  </si>
  <si>
    <t>TOTALE STRANIERI</t>
  </si>
  <si>
    <t xml:space="preserve">A 02 Silvicoltura ed utilizzo di aree forestali </t>
  </si>
  <si>
    <t xml:space="preserve">A 03 Pesca e acquacoltura </t>
  </si>
  <si>
    <t>B 05 Estrazione di carbone (esclusa torba)</t>
  </si>
  <si>
    <t xml:space="preserve">B 06 Estraz.di petrolio greggio e di gas naturale </t>
  </si>
  <si>
    <t xml:space="preserve">B 07 Estrazione di minerali metalliferi </t>
  </si>
  <si>
    <t xml:space="preserve">B 08 Altre attività di estrazione di minerali da cave e miniere </t>
  </si>
  <si>
    <t xml:space="preserve">B 09 Attività dei servizi di supporto all'estrazione </t>
  </si>
  <si>
    <t xml:space="preserve">C 10 Industrie alimentari </t>
  </si>
  <si>
    <t xml:space="preserve">C 11 Industria delle bevande </t>
  </si>
  <si>
    <t xml:space="preserve">C 12 Industria del tabacco </t>
  </si>
  <si>
    <t xml:space="preserve">C 13 Industrie tessili </t>
  </si>
  <si>
    <t xml:space="preserve">C 15 Fabbricazione di articoli in pelle e simili </t>
  </si>
  <si>
    <t xml:space="preserve">C 17 Fabbricazione di carta e di prodotti di carta </t>
  </si>
  <si>
    <t xml:space="preserve">C 18 Stampa e riproduzione di supporti registrati </t>
  </si>
  <si>
    <t xml:space="preserve">C 20 Fabbricazione di prodotti chimici </t>
  </si>
  <si>
    <t xml:space="preserve">C 22 Fabbricazione di articoli in gomma e materie plastiche </t>
  </si>
  <si>
    <t xml:space="preserve">C 24 Metallurgia </t>
  </si>
  <si>
    <t xml:space="preserve">C 28 Fabbricazione di macchinari ed apparecchiature nca </t>
  </si>
  <si>
    <t xml:space="preserve">C 29 Fabbricazione di autoveicoli, rimorchi e semirimorchi </t>
  </si>
  <si>
    <t xml:space="preserve">C 30 Fabbricazione di altri mezzi di trasporto </t>
  </si>
  <si>
    <t xml:space="preserve">C 31 Fabbricazione di mobili </t>
  </si>
  <si>
    <t xml:space="preserve">C 32 Altre industrie manifatturiere </t>
  </si>
  <si>
    <t xml:space="preserve">E 36 Raccolta, trattamento e fornitura di acqua </t>
  </si>
  <si>
    <t xml:space="preserve">E 37 Gestione delle reti fognarie </t>
  </si>
  <si>
    <t xml:space="preserve">F 41 Costruzione di edifici </t>
  </si>
  <si>
    <t xml:space="preserve">F 42 Ingegneria civile </t>
  </si>
  <si>
    <t xml:space="preserve">F 43 Lavori di costruzione specializzati </t>
  </si>
  <si>
    <t xml:space="preserve">H 49 Trasporto terrestre e mediante condotte </t>
  </si>
  <si>
    <t xml:space="preserve">H 50 Trasporto marittimo e per vie d'acqua </t>
  </si>
  <si>
    <t xml:space="preserve">H 51 Trasporto aereo </t>
  </si>
  <si>
    <t xml:space="preserve">H 52 Magazzinaggio e attività di supporto ai trasporti </t>
  </si>
  <si>
    <t xml:space="preserve">H 53 Servizi postali e attività di corriere </t>
  </si>
  <si>
    <t xml:space="preserve">I 55 Alloggio </t>
  </si>
  <si>
    <t xml:space="preserve">I 56 Attività dei servizi di ristorazione </t>
  </si>
  <si>
    <t xml:space="preserve">J 58 Attività editoriali </t>
  </si>
  <si>
    <t xml:space="preserve">J 60 Attività di programmazione e trasmissione </t>
  </si>
  <si>
    <t xml:space="preserve">J 61 Telecomunicazioni </t>
  </si>
  <si>
    <t xml:space="preserve">L 68 Attivita' immobiliari </t>
  </si>
  <si>
    <t xml:space="preserve">M 69 Attività legali e contabilità </t>
  </si>
  <si>
    <t xml:space="preserve">M 72 Ricerca scientifica e sviluppo </t>
  </si>
  <si>
    <t xml:space="preserve">M 73 Pubblicità e ricerche di mercato </t>
  </si>
  <si>
    <t xml:space="preserve">M 74 Altre attività professionali, scientifiche e tecniche </t>
  </si>
  <si>
    <t xml:space="preserve">M 75 Servizi veterinari </t>
  </si>
  <si>
    <t xml:space="preserve">N 77 Attività di noleggio e leasing operativo </t>
  </si>
  <si>
    <t xml:space="preserve">N 78 Attività di ricerca, selezione, fornitura di personale </t>
  </si>
  <si>
    <t xml:space="preserve">N 80 Servizi di vigilanza e investigazione </t>
  </si>
  <si>
    <t xml:space="preserve">N 81 Attività di servizi per edifici e paesaggio </t>
  </si>
  <si>
    <t>O 84 Amministrazione pubblica e difesa; assicurazione sociale ...</t>
  </si>
  <si>
    <t xml:space="preserve">P 85 Istruzione </t>
  </si>
  <si>
    <t xml:space="preserve">Q 86 Assistenza sanitaria </t>
  </si>
  <si>
    <t xml:space="preserve">Q 87 Servizi di assistenza sociale residenziale </t>
  </si>
  <si>
    <t xml:space="preserve">Q 88 Assistenza sociale non residenziale </t>
  </si>
  <si>
    <t xml:space="preserve">R 90 Attività creative, artistiche e di intrattenimento </t>
  </si>
  <si>
    <t xml:space="preserve">R 93 Attività sportive, di intrattenimento e di divertimento </t>
  </si>
  <si>
    <t xml:space="preserve">S 94 Attività di organizzazioni associative </t>
  </si>
  <si>
    <t xml:space="preserve">S 96 Altre attività di servizi per la persona </t>
  </si>
  <si>
    <t>T 97 Attività di famiglie e convivenze come datori di lavoro p…</t>
  </si>
  <si>
    <t xml:space="preserve">U 99 Organizzazioni ed organismi extraterritoriali </t>
  </si>
  <si>
    <t xml:space="preserve">X Imprese non classificate </t>
  </si>
  <si>
    <t>Fonte: Fonte: Unioncamere, Movimprese, 2010</t>
  </si>
  <si>
    <t>Tav 12.1 Scenario di previsione al 2013</t>
  </si>
  <si>
    <t>2009--2010</t>
  </si>
  <si>
    <t>2012--2013</t>
  </si>
  <si>
    <t>Tassi di crescita medi annui del periodo:</t>
  </si>
  <si>
    <t>Valore aggiunto</t>
  </si>
  <si>
    <t>Occupazione</t>
  </si>
  <si>
    <t>Valori % a fine periodo:</t>
  </si>
  <si>
    <t>Esportazioni/Valore aggiunto</t>
  </si>
  <si>
    <t>Tasso di occupazione</t>
  </si>
  <si>
    <t>Tasso di attività</t>
  </si>
  <si>
    <t>Valori pro capite a fine periodo:</t>
  </si>
  <si>
    <t>Valore aggiunto per abitante</t>
  </si>
  <si>
    <t>Valore aggiunto per occupato</t>
  </si>
  <si>
    <t>Nord Ovest</t>
  </si>
  <si>
    <t>Tav. 1.19 - Distribuzione per provincia delle imprese entrate in liquidazione per anno di entrata in liquidazione. Situazione al 12-4-2011</t>
  </si>
  <si>
    <t>Province e regioni</t>
  </si>
  <si>
    <t>Prima del 1990</t>
  </si>
  <si>
    <t>1990-1994</t>
  </si>
  <si>
    <t>1995-1999</t>
  </si>
  <si>
    <t>Torino</t>
  </si>
  <si>
    <t>Vercelli</t>
  </si>
  <si>
    <t>Novara</t>
  </si>
  <si>
    <t>Cuneo</t>
  </si>
  <si>
    <t>Asti</t>
  </si>
  <si>
    <t>Alessandria</t>
  </si>
  <si>
    <t>Biella</t>
  </si>
  <si>
    <t>Verbano-Cusio-Ossola</t>
  </si>
  <si>
    <t>PIEMONTE</t>
  </si>
  <si>
    <t>VALLE D'AOSTA/VALLÉE D'AOSTE</t>
  </si>
  <si>
    <t>Varese</t>
  </si>
  <si>
    <t>Como</t>
  </si>
  <si>
    <t>Sondrio</t>
  </si>
  <si>
    <t>Milano (vecchi confini)</t>
  </si>
  <si>
    <t>Milano (nuovi confini)</t>
  </si>
  <si>
    <t>Bergamo</t>
  </si>
  <si>
    <t>Brescia</t>
  </si>
  <si>
    <t>Pavia</t>
  </si>
  <si>
    <t>Cremona</t>
  </si>
  <si>
    <t>Mantova</t>
  </si>
  <si>
    <t>Lecco</t>
  </si>
  <si>
    <t>Lodi</t>
  </si>
  <si>
    <t>Monza e della Brianza</t>
  </si>
  <si>
    <t>LOMBARDIA</t>
  </si>
  <si>
    <t>Bolzano/Bozen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</si>
  <si>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</si>
  <si>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</si>
  <si>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</si>
  <si>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</si>
  <si>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</si>
  <si>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</si>
  <si>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</si>
  <si>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</si>
  <si>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</si>
  <si>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</si>
  <si>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Udine</t>
  </si>
  <si>
    <t>Gorizia</t>
  </si>
  <si>
    <t>Trieste</t>
  </si>
  <si>
    <t>Pordenone</t>
  </si>
  <si>
    <t>FRIULI-VENEZIA GIULIA</t>
  </si>
  <si>
    <t>Imperia</t>
  </si>
  <si>
    <t>Savona</t>
  </si>
  <si>
    <t>Genova</t>
  </si>
  <si>
    <t>La Spezia</t>
  </si>
  <si>
    <t>LIGURIA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</si>
  <si>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</si>
  <si>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</si>
  <si>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</si>
  <si>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</si>
  <si>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</si>
  <si>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</si>
  <si>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</si>
  <si>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</si>
  <si>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</si>
  <si>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</si>
  <si>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</si>
  <si>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</si>
  <si>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</si>
  <si>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</si>
  <si>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</si>
  <si>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</si>
  <si>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</si>
  <si>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</si>
  <si>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</si>
  <si>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</si>
  <si>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TOSCANA</t>
  </si>
  <si>
    <t>Perugia</t>
  </si>
  <si>
    <t>Terni</t>
  </si>
  <si>
    <t>UMBRIA</t>
  </si>
  <si>
    <t>Pesaro e Urbino</t>
  </si>
  <si>
    <t>Ancona</t>
  </si>
  <si>
    <t>Macerata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</si>
  <si>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</si>
  <si>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</si>
  <si>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</si>
  <si>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</si>
  <si>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</si>
  <si>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</si>
  <si>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</si>
  <si>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</si>
  <si>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</si>
  <si>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</si>
  <si>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</si>
  <si>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</si>
  <si>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Campobasso</t>
  </si>
  <si>
    <t>Isernia</t>
  </si>
  <si>
    <t>MOLISE</t>
  </si>
  <si>
    <t>Caserta</t>
  </si>
  <si>
    <t>Benevento</t>
  </si>
  <si>
    <t>Napoli</t>
  </si>
  <si>
    <t>Avellino</t>
  </si>
  <si>
    <t>Salerno</t>
  </si>
  <si>
    <t>CAMPANIA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</si>
  <si>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</si>
  <si>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</si>
  <si>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</si>
  <si>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</si>
  <si>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</si>
  <si>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</si>
  <si>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</si>
  <si>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</si>
  <si>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Catanzaro</t>
  </si>
  <si>
    <t>Reggio di Calabria</t>
  </si>
  <si>
    <t>Crotone</t>
  </si>
  <si>
    <t>Vibo Valentia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</si>
  <si>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</si>
  <si>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</si>
  <si>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</si>
  <si>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</si>
  <si>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</si>
  <si>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</si>
  <si>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</si>
  <si>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</si>
  <si>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</si>
  <si>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</si>
  <si>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</si>
  <si>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SARDEGNA</t>
  </si>
  <si>
    <t>NORD-OVEST</t>
  </si>
  <si>
    <t>NORD-EST</t>
  </si>
  <si>
    <t>CENTRO</t>
  </si>
  <si>
    <t>SUD E ISOLE</t>
  </si>
  <si>
    <t>ITALIA</t>
  </si>
  <si>
    <t>Fonte: Infocamere</t>
  </si>
  <si>
    <t>Tav. 1.20 - Distribuzione per provincia delle imprese entrate in procedura concorsuale per mese e anno di apertura della procedura. Anni 2008, 2009 e 2010.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</si>
  <si>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</si>
  <si>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</si>
  <si>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</si>
  <si>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</si>
  <si>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</si>
  <si>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</si>
  <si>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</si>
  <si>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</si>
  <si>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</si>
  <si>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</si>
  <si>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</si>
  <si>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</si>
  <si>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TOTALE</t>
  </si>
  <si>
    <t>Tav 2.1 - Liquidità immediata: (Attività a breve-Rimanenze)/Passività a breve</t>
  </si>
  <si>
    <t>Fonte: Centro Studi Unioncamere nazionale - Osservatorio sui bilanci delle società di capitale, 2010</t>
  </si>
  <si>
    <t>Tav 2.2 - Liquidità corrente:Attività a breve/Passività a breve</t>
  </si>
  <si>
    <t>Tav 2.3 - Rapporto di indebitamento: PN/(Debiti a m/l scadenza+Debiti a breve+Ratei e risconti passivi)</t>
  </si>
  <si>
    <t>Tav 2.4 - MON/OF: Margine Operativo netto/Oneri finanziari</t>
  </si>
  <si>
    <t>Tav 2.5  - ROE: Risultato d’esercizio/(Patrimonio netto-Risultato d’esercizio)</t>
  </si>
  <si>
    <t>Tav 2.6 - ROA: Margine Operativo Netto/Totale attivo tangibile</t>
  </si>
  <si>
    <t>Tav 2.7 - Ripartizione del valore aggiunto: remunerazione del capitale umano COSTO DEL LAVORO/VALORE AGGIUNTO</t>
  </si>
  <si>
    <t>Tav 2.8 - Ripartizione del valore aggiunto: remunerazione del capitale di credito-ONERI FINANZIARI/VALORE AGGIUNTO</t>
  </si>
  <si>
    <t>Tav 2.9 - Ripartizione del valore aggiunto: remunerazione del capitale proprio-PROFITTI LORDI/VALORE AGGIUNTO</t>
  </si>
  <si>
    <r>
      <t xml:space="preserve">Tav. 3.1 - Consumo di gas metano per uso domestico e per riscaldamento  per i comuni capoluogo di provincia - Anni 2000-2009 </t>
    </r>
    <r>
      <rPr>
        <sz val="10"/>
        <rFont val="Times New Roman"/>
        <family val="1"/>
      </rPr>
      <t>(a)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(m</t>
    </r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 xml:space="preserve"> per abitante)</t>
    </r>
    <r>
      <rPr>
        <sz val="10"/>
        <rFont val="Times New Roman"/>
        <family val="1"/>
      </rPr>
      <t xml:space="preserve"> </t>
    </r>
  </si>
  <si>
    <t>Comuni</t>
  </si>
  <si>
    <t>Valle d'Aosta/Vallée d'Aoste</t>
  </si>
  <si>
    <t>Sondrio (b)</t>
  </si>
  <si>
    <t>-</t>
  </si>
  <si>
    <t>Italia (e)</t>
  </si>
  <si>
    <t>(a) Dati provvisori.</t>
  </si>
  <si>
    <t xml:space="preserve">(b) L'erogazione del gas metano è iniziata nel 2004. </t>
  </si>
  <si>
    <t>(c) Il gas metano non è distribuito in nessun comune della Sardegna.</t>
  </si>
  <si>
    <t>(d) I dati, relativi alla distribuzione del gas manifatturato, sono espressi in metano equivalente.</t>
  </si>
  <si>
    <t>(e) La dicitura Italia si riferisce al complesso dei comuni capoluogo di provincia. Per il calcolo del 2009 è stato escluso il comune di L'Aquila</t>
  </si>
  <si>
    <t>Fonte: Istat, Dati ambientali nelle città</t>
  </si>
  <si>
    <t>Tav. 3.2 - Consumi di energia elettrica per settore di attività economica (milioni di Kwh). Anno 2009</t>
  </si>
  <si>
    <t>Agricoltura</t>
  </si>
  <si>
    <t xml:space="preserve">Industria </t>
  </si>
  <si>
    <t>Terziario*</t>
  </si>
  <si>
    <t xml:space="preserve">Domestico </t>
  </si>
  <si>
    <t>Totale</t>
  </si>
  <si>
    <t>Olbia-Tempio</t>
  </si>
  <si>
    <t>Ogliastra</t>
  </si>
  <si>
    <t>Medio Campidano</t>
  </si>
  <si>
    <t>Carbonia-Iglesias</t>
  </si>
  <si>
    <t>* I totali regionali possono non coincidere con la somma dei dati provinciali a causa dei consumi FS per trazione non ripartibili per provincia.</t>
  </si>
  <si>
    <t>Fonte: TERNA</t>
  </si>
  <si>
    <t>Tav. 3.3 - Consumi di energia elettrica per settore di attività economica (valori percentuali). Anno 2009</t>
  </si>
  <si>
    <t>Terziario</t>
  </si>
  <si>
    <t>Fonte: Elaborazione Istituto Guglielmo Tagliacarne su dati Terna</t>
  </si>
  <si>
    <r>
      <t>Tav. 3.4 - Densità  di verde urbano per i comuni capoluogo di provincia - Anni 2000-2009</t>
    </r>
    <r>
      <rPr>
        <sz val="10"/>
        <rFont val="Times New Roman"/>
        <family val="1"/>
      </rPr>
      <t xml:space="preserve"> (a) (b) </t>
    </r>
    <r>
      <rPr>
        <i/>
        <sz val="10"/>
        <rFont val="Times New Roman"/>
        <family val="1"/>
      </rPr>
      <t>(percentuale sulla superficie comunale)</t>
    </r>
    <r>
      <rPr>
        <b/>
        <sz val="10"/>
        <rFont val="Times New Roman"/>
        <family val="1"/>
      </rPr>
      <t xml:space="preserve"> </t>
    </r>
  </si>
  <si>
    <t>Italia</t>
  </si>
  <si>
    <t xml:space="preserve">(a) Gli indicatori si riferiscono al patrimonio di aree verdi (ma anche di aree terrestri di particolare interesse naturalistico o storico-culturale) gestito (direttamente o indirettamente) da enti pubblici (comune, provincia, regione, stato) esistente nel territorio comunale. </t>
  </si>
  <si>
    <t>(b) Alcuni valori degli indicatori sono stati stimati.</t>
  </si>
  <si>
    <t>(c) Il termine Italia si riferisce al complesso dei comuni capoluogo di provincia ad esclusione di Fermo e Trani.</t>
  </si>
  <si>
    <t>Tav. 3.5 - Numero di impianti in progetto ed in esercizio alimentati da fonti rinnovabili per tipologia di fonte e provincia. Situazione al 30-6-2010</t>
  </si>
  <si>
    <t>Esercizio</t>
  </si>
  <si>
    <t>Progetto</t>
  </si>
  <si>
    <t>Biogas</t>
  </si>
  <si>
    <t>Bioliquidi</t>
  </si>
  <si>
    <t>Biomasse solide</t>
  </si>
  <si>
    <t>Eolica</t>
  </si>
  <si>
    <t>Gas di discarica</t>
  </si>
  <si>
    <t>Geotermica</t>
  </si>
  <si>
    <t>Idraulica</t>
  </si>
  <si>
    <t>Moto</t>
  </si>
  <si>
    <t>Rifiuti</t>
  </si>
  <si>
    <t>Solare</t>
  </si>
  <si>
    <t>Fonte: GSE (Gestore Servizi Elettrici)</t>
  </si>
  <si>
    <t>Tav. 3.6 - Produzione totale e procapite di rifiuti urbani per tipologia. Anno 2008</t>
  </si>
  <si>
    <t>Dati assoluti in tonnellate. Dati procapite in kg.</t>
  </si>
  <si>
    <t>Differenziata</t>
  </si>
  <si>
    <t>Indifferenziata</t>
  </si>
  <si>
    <t>Materiale ingombrante</t>
  </si>
  <si>
    <t>Quota % di raccolta differenziata pro-capite</t>
  </si>
  <si>
    <t>Raccolta differenziata pro-capite</t>
  </si>
  <si>
    <t>Raccolta indifferenziata pro-capite</t>
  </si>
  <si>
    <t>Raccolta di materiale ingombrante pro-capite</t>
  </si>
  <si>
    <t>Raccolta totale pro-capite</t>
  </si>
  <si>
    <t>Fonte: ISPRA</t>
  </si>
  <si>
    <t>Tav. 3.7 - Discariche per rifiuti non pericolosi che hanno smaltito RU per provincia, anni 2004-2008. Quantità smaltite espresse in tonnellate</t>
  </si>
  <si>
    <t>Numero impianti</t>
  </si>
  <si>
    <t>Quantità smaltita</t>
  </si>
  <si>
    <t>Tav. 3.8 - Raccolta differenziata delle diverse frazioni merceologiche per provincia. Anno 2008. Dati espressi in tonnellate</t>
  </si>
  <si>
    <t>Raccolta differenziata</t>
  </si>
  <si>
    <t>Frazione umida</t>
  </si>
  <si>
    <t>Verde</t>
  </si>
  <si>
    <t>Vetro</t>
  </si>
  <si>
    <t>Plastica</t>
  </si>
  <si>
    <t>Legno</t>
  </si>
  <si>
    <t>Carta</t>
  </si>
  <si>
    <t>Metalli</t>
  </si>
  <si>
    <t>Tessili</t>
  </si>
  <si>
    <t>Altri ingombranti RAEE</t>
  </si>
  <si>
    <t>Raccolta recupero</t>
  </si>
  <si>
    <t>Selettiva</t>
  </si>
  <si>
    <t>Altro</t>
  </si>
  <si>
    <t>Tav. 3.9 - Autovetture circolanti distinte per anno di immatricolazione. Anno 2009</t>
  </si>
  <si>
    <t>Fino al 1993</t>
  </si>
  <si>
    <t>1994 - 1996</t>
  </si>
  <si>
    <t>1997 - 1999</t>
  </si>
  <si>
    <t>2000 - 2001</t>
  </si>
  <si>
    <t>2002 - 2003</t>
  </si>
  <si>
    <t>2004 - 2005</t>
  </si>
  <si>
    <t>2006 - 2007</t>
  </si>
  <si>
    <t>2008 - 2009</t>
  </si>
  <si>
    <t>Non identificato</t>
  </si>
  <si>
    <t>NON IDENTIFICATO</t>
  </si>
  <si>
    <t>Fonte: Automobile Club d'Italia</t>
  </si>
  <si>
    <t>Tav. 5.1 - Valore aggiunto a prezzi correnti per settore di attività economica. Anno 2009</t>
  </si>
  <si>
    <t xml:space="preserve">                  Dati in milioni di euro</t>
  </si>
  <si>
    <t xml:space="preserve">Agricoltura </t>
  </si>
  <si>
    <t>Servizi</t>
  </si>
  <si>
    <t xml:space="preserve">Industria in senso stretto </t>
  </si>
  <si>
    <t xml:space="preserve">Costruzioni </t>
  </si>
  <si>
    <t>Totale Industria</t>
  </si>
  <si>
    <t>DATI NON RIPARTIBILI</t>
  </si>
  <si>
    <t>Fonte: Elaborazione Unioncamere - Istituto Guglielmo Tagliacarne</t>
  </si>
  <si>
    <t>Tav. 5.2 - Valore aggiunto a prezzi correnti per settore di attività economica. Anno 2009</t>
  </si>
  <si>
    <t xml:space="preserve">                  Composizione % settoriale</t>
  </si>
  <si>
    <t>Tav. 5.3 - Prodotto interno lordo pro capite a prezzi correnti nel 2010 nelle province e regioni italiane, posizione in graduatoria e differenza di posizione con il 1995</t>
  </si>
  <si>
    <t>Anno 2010</t>
  </si>
  <si>
    <t>Differenza di posizione con il 1995</t>
  </si>
  <si>
    <t>Procapite (euro)</t>
  </si>
  <si>
    <t xml:space="preserve">Posizione in graduatoria </t>
  </si>
  <si>
    <t>Fonte: Elaborazione su dati Istituto Guglielmo Tagliacarne</t>
  </si>
  <si>
    <t>Tav. 5.4 - Variazioni annue del Prodotto Interno Lordo a prezzi correnti per provincia. Anni 1995-2010</t>
  </si>
  <si>
    <t>1996/1995</t>
  </si>
  <si>
    <t>1997/1996</t>
  </si>
  <si>
    <t>1998/1997</t>
  </si>
  <si>
    <t>1999/1998</t>
  </si>
  <si>
    <t>2000/1999</t>
  </si>
  <si>
    <t>2001/2000</t>
  </si>
  <si>
    <t>2002/2001</t>
  </si>
  <si>
    <t>2003/2002</t>
  </si>
  <si>
    <t>2004/2003</t>
  </si>
  <si>
    <t>2005/2004</t>
  </si>
  <si>
    <t>2006/2005</t>
  </si>
  <si>
    <t>2007/2006</t>
  </si>
  <si>
    <t>2008/2007</t>
  </si>
  <si>
    <t>2009/2008</t>
  </si>
  <si>
    <t>2010/2009</t>
  </si>
  <si>
    <t>Variazione media annua 2010/1995</t>
  </si>
  <si>
    <t>Fonte: Istituto Guglielmo Tagliacarne</t>
  </si>
  <si>
    <t>Tav. 5.5 - Graduatoria provinciale secondo il Pil pro capite a prezzi correnti 2009 e 2010 e differenza di posizioni con il 1995</t>
  </si>
  <si>
    <t>N° ordine</t>
  </si>
  <si>
    <t>Province</t>
  </si>
  <si>
    <t xml:space="preserve"> Pro capite 2009 (euro)</t>
  </si>
  <si>
    <t>Numeri Indice 2009 (ITA=100)</t>
  </si>
  <si>
    <t>Differenza di posto rispetto al 1995</t>
  </si>
  <si>
    <t xml:space="preserve"> Pro capite 2010 (euro)</t>
  </si>
  <si>
    <t>Numeri Indice 2010 (ITA=100)</t>
  </si>
  <si>
    <t>Milano</t>
  </si>
  <si>
    <t>Bolzano</t>
  </si>
  <si>
    <t>Aosta</t>
  </si>
  <si>
    <t>Ascoli Piceno</t>
  </si>
  <si>
    <t>Cagliari</t>
  </si>
  <si>
    <t>Nuoro</t>
  </si>
  <si>
    <t>Sassari</t>
  </si>
  <si>
    <t>Oristano</t>
  </si>
  <si>
    <t>Bari</t>
  </si>
  <si>
    <t>Foggia</t>
  </si>
  <si>
    <t>Tav. 5.6 - Consumi finali interni per tipologia e provincia. Anni 2001 - 2008</t>
  </si>
  <si>
    <t>Alimentari</t>
  </si>
  <si>
    <t>Non Alimentari</t>
  </si>
  <si>
    <t>Fonte: Elaborazione Fondazione Istituto Guglielmo Tagliacarne su dati Istat</t>
  </si>
  <si>
    <t>Tav. 5.7 - Consumi finali interni per tipologia e provincia. Anni 2001 - 2008</t>
  </si>
  <si>
    <t xml:space="preserve">                  Compisizione % merceologica</t>
  </si>
  <si>
    <t>Tav. 5.8 - Reddito disponibile delle famiglie consumatrici per regione e provincia - Anni 2004-2009</t>
  </si>
  <si>
    <t xml:space="preserve">                  Dati espressi in milioni di euro</t>
  </si>
  <si>
    <t>Variaz. % 2004/2009</t>
  </si>
  <si>
    <t>Tav. 5.9 - Reddito disponibile delle famiglie consumatrici pro capite per regione e provincia - Anni 2004 - 2009</t>
  </si>
  <si>
    <t xml:space="preserve">                  Dati in euro.</t>
  </si>
  <si>
    <t xml:space="preserve">Tav. 5.10 - Reddito disponibile delle famiglie consumatrici per numero di componenti per regione e provincia - Anno 2009                                                                                                                        </t>
  </si>
  <si>
    <t xml:space="preserve">                  Dati assoluti (milioni di euro)</t>
  </si>
  <si>
    <t>1 componente</t>
  </si>
  <si>
    <t>2 componenti</t>
  </si>
  <si>
    <t>3 componenti</t>
  </si>
  <si>
    <t>4 componenti</t>
  </si>
  <si>
    <t>Più di 4 componenti (comprese le convivenze)</t>
  </si>
  <si>
    <t>Tav. 5.11 - Reddito disponibile delle famiglie consumatrici pro capite per numero di componenti per regione e provincia - Anno 2009</t>
  </si>
  <si>
    <t xml:space="preserve">                   Dati in euro</t>
  </si>
  <si>
    <t>Tav. 5.12 - Valore del patrimonio delle famiglie produttrici e consumatrici per singolo gruppo di attività - Anno 2009</t>
  </si>
  <si>
    <t xml:space="preserve">                    Dati assoluti (milioni di euro)</t>
  </si>
  <si>
    <t>Attività reali</t>
  </si>
  <si>
    <t>Attività finanziarie</t>
  </si>
  <si>
    <t>Totale generale</t>
  </si>
  <si>
    <t>Fabbricati</t>
  </si>
  <si>
    <t>Terreni</t>
  </si>
  <si>
    <t>Depositi</t>
  </si>
  <si>
    <t>Valori mobiliari</t>
  </si>
  <si>
    <t>Riserve</t>
  </si>
  <si>
    <t>Tav. 5.13 - Graduatoria provinciale secondo il valore medio del patrimonio medio per famiglia nel 2009, numero indice Italia=100 e differenza di posizione rispetto al 2008</t>
  </si>
  <si>
    <t>Valore  per famiglia (in euro)</t>
  </si>
  <si>
    <t>Numeri Indice (ITA=100)</t>
  </si>
  <si>
    <t>Differenza di posto rispetto al 2008</t>
  </si>
  <si>
    <t>Tav. 5.14 - Valore aggiunto dell'artigianato a prezzi correnti per settore di attività economica. Anno 2008</t>
  </si>
  <si>
    <t>Dati in milioni di euro</t>
  </si>
  <si>
    <t>Agricoltura,  silvicoltura e pesca</t>
  </si>
  <si>
    <t>Industria in senso stretto</t>
  </si>
  <si>
    <t>Costruzioni</t>
  </si>
  <si>
    <t>% di incidenza sul totale valore aggiunto</t>
  </si>
  <si>
    <t>Tav. 5.15 - Occupati interni complessiva di cui irregolari - Anno 2008</t>
  </si>
  <si>
    <t xml:space="preserve">                  Dati assoluti in migliaia.</t>
  </si>
  <si>
    <t>Di cui irregolari</t>
  </si>
  <si>
    <t>Tasso di irregolarità (%)</t>
  </si>
  <si>
    <t>Tav. 5.16 - Graduatoria provinciale secondo il tasso di irregolarità in termini di occupati - Anno 2008</t>
  </si>
  <si>
    <t>Tasso % di irregolarità in termini di occupati</t>
  </si>
  <si>
    <t>Reggio Calabria</t>
  </si>
  <si>
    <t>Massa Carrara</t>
  </si>
  <si>
    <t>Verbania</t>
  </si>
  <si>
    <t>Reggio Emilia</t>
  </si>
  <si>
    <t>Tav. 6.1 - Numero di unità locali per provincia e classe di addetti secondo la classificazione delle attività economiche ATECO 2007. Anno 2008 (valori assoluti).</t>
  </si>
  <si>
    <t>1-9 addetti</t>
  </si>
  <si>
    <t>10-19 addetti</t>
  </si>
  <si>
    <t>20-49 addetti</t>
  </si>
  <si>
    <t>50 addetti e più</t>
  </si>
  <si>
    <t>Fonte: Istat, Registro Statistico delle Unità Locali 2008</t>
  </si>
  <si>
    <t>Tav. 6.2 - Numero di addetti alle unità locali per provincia e classe di addetti secondo la classificazione delle attività economicha ATECO 2007. Anno 2008 (valori assoluti)</t>
  </si>
  <si>
    <t>Tav. 6.3 - Numero di unità locali per provincia e settore di attività secondo la classificazione delle attività economiche ATECO 2007. Anno 2008 (valori assoluti)</t>
  </si>
  <si>
    <t>Commercio e trasporti</t>
  </si>
  <si>
    <t>Alberghi e ristoranti</t>
  </si>
  <si>
    <t>Altri servizi</t>
  </si>
  <si>
    <t>Tav. 6.4 - Numero di addetti alle unità locali per provincia e settore di attività secondo la classificazione delle attività economiche ATECO 2007. Anno 2008 (valori assoluti)</t>
  </si>
  <si>
    <t>Tav. 7.1 - Bilancia tecnologica dei pagamenti - Incassi ripartiti per regione e servizio. Anno 2009. Dati in migliaia di euro</t>
  </si>
  <si>
    <t>Regione</t>
  </si>
  <si>
    <t>Cess/acq di Brevetti</t>
  </si>
  <si>
    <t>Diritti di sfruttamento di Brevetti</t>
  </si>
  <si>
    <t>Cess/Acq di Invenzioni</t>
  </si>
  <si>
    <t>Know How</t>
  </si>
  <si>
    <t>Diritti di sfruttamento Marchi di fabbrica, Modelli e Disegni</t>
  </si>
  <si>
    <t>Cess/Acq di Marchi di Fabbrica, Modelli e Disegni</t>
  </si>
  <si>
    <t>Ass.Tecnica Connessa a Cessioni e Diritti di sfruttamento</t>
  </si>
  <si>
    <t>Studi Tecnici ed Engineering</t>
  </si>
  <si>
    <t>Formaz. del Personale</t>
  </si>
  <si>
    <t>Invio di Tecnici Esperti</t>
  </si>
  <si>
    <t>Servizi di Ricerca Sviluppo</t>
  </si>
  <si>
    <t>Altri Regolam. Tecnol.</t>
  </si>
  <si>
    <t>NON SPECIFICATO</t>
  </si>
  <si>
    <t>Fonte: Banca d'Italia - ex Ufficio Italiano dei Cambi, La Bilancia dei Pagamenti della Tecnologia, 2009</t>
  </si>
  <si>
    <t>Tav. 7.2 - Bilancia tecnologica dei pagamenti - Pagamenti ripartiti per regione e servizio. Anno 2009. Dati in migliaia di euro</t>
  </si>
  <si>
    <t>  Servizi di Ricerca Sviluppo</t>
  </si>
  <si>
    <t>Tav. 7.3 - Bilancia tecnologica dei pagamenti - Saldi ripartiti per regione e servizio. Anno 2009. Dati in migliaia di euro</t>
  </si>
  <si>
    <t>Tav. 7.4 - Bilancia tecnologica dei pagamenti. Serie storica per regione. Anni 2001-2009. Dati in migliaia di euro</t>
  </si>
  <si>
    <t>Regioni</t>
  </si>
  <si>
    <t>Incassi</t>
  </si>
  <si>
    <t>Pagamenti</t>
  </si>
  <si>
    <t>Saldi</t>
  </si>
  <si>
    <t>Tav. 7.5 - Personale addetto alla R&amp;S per settore istituzionale e regione. Anno 2008</t>
  </si>
  <si>
    <t>Valori assoluti (unità espresse in equivalenti tempo pieno)*</t>
  </si>
  <si>
    <t>Addetti R&amp;S ogni 1.000 abitanti</t>
  </si>
  <si>
    <t>Amministrazioni pubbliche</t>
  </si>
  <si>
    <t>Istituzioni private non profit</t>
  </si>
  <si>
    <t>Imprese</t>
  </si>
  <si>
    <t>Università</t>
  </si>
  <si>
    <t>PROVINCIA AUTONOMA DI TRENTO</t>
  </si>
  <si>
    <t>PROVINCIA AUTONOMA DI BOLZANO</t>
  </si>
  <si>
    <t>* I consulenti che operano all'interno di imprese, istituzioni pubbliche e istituzioni private non profit nello sviluppo delle attività di R&amp;S vengono considerati a tutti gli effetti personale di ricerca.</t>
  </si>
  <si>
    <t>Fonte: ISTAT</t>
  </si>
  <si>
    <t>Tav. 7.6 - Spesa  per R&amp;S intra-muros per settore istituzionale e regione. Anno 2008</t>
  </si>
  <si>
    <t>Valori assoluti (migliaia di euro)</t>
  </si>
  <si>
    <t>Spesa R&amp;S (% PIL)</t>
  </si>
  <si>
    <t>Tav. 7.7 - Domande depositate per invenzioni in Italia negli anni 1997-2010</t>
  </si>
  <si>
    <t>Province e Regioni</t>
  </si>
  <si>
    <t>I dati non tengono conto dei depositi militari/postali</t>
  </si>
  <si>
    <t>Fonte: Ministero dello Sviluppo Economico - Ufficio Italiano Brevetti e Marchi</t>
  </si>
  <si>
    <t>Tav. 7.8 - Domande depositate per disegni in Italia negli anni 1997-2010</t>
  </si>
  <si>
    <t>Tav. 7.9 - Domande depositate per modelli di utilità in Italia negli anni 1997-2010</t>
  </si>
  <si>
    <t>Tav. 7.10 - Domande depositate per marchi in Italia negli anni 1997-2010</t>
  </si>
  <si>
    <t>Tav. 7.11 - Numero di brevetti europei pubblicati dall'EPO (European Patent Office). Anni 1999-2009</t>
  </si>
  <si>
    <t>1999-2009</t>
  </si>
  <si>
    <t>Stranieri che hanno brevettato in partnership con italiani</t>
  </si>
  <si>
    <t>TOTALE BREVETTI ITALIA</t>
  </si>
  <si>
    <t>Fonte: Osservatorio Brevetti Unioncamere su dati EPO (European Patent Office)</t>
  </si>
  <si>
    <t>Tav. 7.12 - Numero di brevetti europei pubblicati dall'EPO (European Patent Office). Anni 1999-2008. Valori per milione di abitanti (*)</t>
  </si>
  <si>
    <t>(*) Popolazione residente media annua da bilancio demografico ISTAT (media di inizio e fine periodo)</t>
  </si>
  <si>
    <t>Il dato procapite nazionale tiene conto dei brevetti esclusivamente italiani e non di quelli degli stranieri che hanno brevettato in partnership con gli italiani</t>
  </si>
  <si>
    <t>Tav. 8.1 - Commercio estero delle province italiane. Valore delle importazioni ed esportazioni 2009-2010 e variazione percentuale. Valori in euro.</t>
  </si>
  <si>
    <t>IMPORTAZIONI</t>
  </si>
  <si>
    <t>ESPORTAZIONI</t>
  </si>
  <si>
    <t>2009 provvisorio</t>
  </si>
  <si>
    <t>2009 definitivo</t>
  </si>
  <si>
    <t>2010 provvisorio</t>
  </si>
  <si>
    <t>Var.10 provvisorio / 09 provvisorio</t>
  </si>
  <si>
    <t>Var.10 provvisorio / 09 definitivo</t>
  </si>
  <si>
    <t>Non specificata</t>
  </si>
  <si>
    <t>Tav. 8.2 - Commercio estero delle province italiane. Variazione delle esportazioni rispetto all'anno precedente. Anni 1996-2010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</si>
  <si>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</si>
  <si>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</si>
  <si>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</si>
  <si>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</si>
  <si>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</si>
  <si>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</si>
  <si>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</si>
  <si>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</si>
  <si>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</si>
  <si>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</si>
  <si>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</si>
  <si>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</si>
  <si>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</si>
  <si>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</si>
  <si>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 provvisorio/ 2010 provvisorio</t>
  </si>
  <si>
    <t>2009 definitivo/ 2010 provvisorio</t>
  </si>
  <si>
    <t>Non specificate</t>
  </si>
  <si>
    <t>N.B. I dati sulle province sarde di Sassari, Nuoro, Cagliari, Oristano fanno riferimento ai vecchi confini fino al 2005 e ai nuovi confini derivanti dall'istituzione delle nuove province dal 2006 in poi</t>
  </si>
  <si>
    <t>Tav. 8.3 - Importazioni delle province italiane per macrosettore. Anno 2010</t>
  </si>
  <si>
    <t xml:space="preserve">                 Valori assoluti (in euro) e composizione percentuale sul totale import provinciale</t>
  </si>
  <si>
    <t xml:space="preserve">                </t>
  </si>
  <si>
    <t>Agricoltura e pesca</t>
  </si>
  <si>
    <t>Alimentare</t>
  </si>
  <si>
    <t>Altro industria</t>
  </si>
  <si>
    <t>Chimica gomma plastica</t>
  </si>
  <si>
    <t>Legno/carta</t>
  </si>
  <si>
    <t>Metalmeccanica ed Elettronica</t>
  </si>
  <si>
    <t>Sistema moda</t>
  </si>
  <si>
    <t>Tav. 8.4 - Esportazioni delle province italiane per macrosettore. Anno 2010</t>
  </si>
  <si>
    <t xml:space="preserve">                 Valori assoluti (in euro) e composizione percentuale sul totale export provinciale</t>
  </si>
  <si>
    <t>Tav. 8.5 - Importazioni delle province italiane per area geografica di provenienza delle merci. Anno 2010</t>
  </si>
  <si>
    <t>Unione Europea a 15 paesi</t>
  </si>
  <si>
    <t>Paesi entrati nella UE nel 2004</t>
  </si>
  <si>
    <t>Paesi entrati nella UE nel 2007</t>
  </si>
  <si>
    <t>Altri Paesi europei</t>
  </si>
  <si>
    <t>Africa</t>
  </si>
  <si>
    <t>America settentrionale</t>
  </si>
  <si>
    <t>America centro meridionale</t>
  </si>
  <si>
    <t>Vicino e medio Oriente</t>
  </si>
  <si>
    <t>Altri paesi dell'Asia</t>
  </si>
  <si>
    <t>Oceania e altro</t>
  </si>
  <si>
    <t>Tav. 8.6 - Esportazioni delle province italiane per area geografica di destinazione delle merci. Anno 2010</t>
  </si>
  <si>
    <t>Tav. 8.9 - Importazioni ed esportazioni per contenuto tecnologico dei beni commercializzati secondo la tassonomia di Pavitt. Anno 2010</t>
  </si>
  <si>
    <t xml:space="preserve">                 Valori assoluti (in euro) e composizione percentuale sul totale provinciale</t>
  </si>
  <si>
    <t>Agricoltura e materie prime</t>
  </si>
  <si>
    <t>Prodotti specializzati e high tech</t>
  </si>
  <si>
    <t>Prodotti tradizionali e standard</t>
  </si>
  <si>
    <t>Tav. 8.10 - Propensione all'export e grado di apertura al commercio estero per il totale economia nelle province italiane. Anni 2009-2010</t>
  </si>
  <si>
    <t>Proince e regioni</t>
  </si>
  <si>
    <t>Export totale su valore aggiunto totale. Anno 2009</t>
  </si>
  <si>
    <t>Import-Export totale su valore aggiunto totale. Anno 2009</t>
  </si>
  <si>
    <t>Export totale su valore aggiunto totale. Anno 2010</t>
  </si>
  <si>
    <t>Import-Export totale su valore aggiunto totale. Anno 2010</t>
  </si>
  <si>
    <t>Tav. 9.1 - Arrivi e presenze negli esercizi alberghieri per provincia e residenza della clientela. Anno 2009</t>
  </si>
  <si>
    <t>Italiani</t>
  </si>
  <si>
    <t>Stranieri</t>
  </si>
  <si>
    <t>Arrivi</t>
  </si>
  <si>
    <t>Presenze</t>
  </si>
  <si>
    <t>I dati relativi alla provincia di Taranto, alla Regione Puglia, al Mezzogiorno e all'Italia sono da intendersi provvisori a causa di rettifiche successive alla pubblicazione delle informazioni da parte Istat che però non ha ancora provveduto a rilasciare le informazioni definitive. Da prime valutazioni tali rettifiche hanno comportato una differenza che risulta dell’ordine del 2 per cento in termini di presenzetotali e del 3,8 per cento in termini di arrivi totali del 2009 nella provincia di Taranto. Sul totale della regione Puglia la differenza è dello 0,3 per cento in termini di arrivi e dello 0,2 per cento in termini di presenze.</t>
  </si>
  <si>
    <t>Tav. 9.2 - Arrivi e presenze negli esercizi complementari per provincia e residenza della clientela. Anno 2009</t>
  </si>
  <si>
    <t>Tav. 9.3 - Arrivi e presenze nel complesso degli esercizi ricettivi per provincia e residenza della clientela. Anno 2009</t>
  </si>
  <si>
    <t>Tav. 9.4 - Numero di viaggiatori stranieri a destinazione per provincia visitata. Serie 2006-2010. Dati in migliaia</t>
  </si>
  <si>
    <t>Fonte: Banca d'Italia - ex Ufficio Italiano dei Cambi</t>
  </si>
  <si>
    <t>Tav. 9.5 - Spesa dei viaggiatori stranieri per provincia visitata. Serie 2006-2010. Dati in milioni di euro</t>
  </si>
  <si>
    <t>Tav. 9.6 - Numero dei pernottamenti dei viaggiatori stranieri per provincia visitata. Serie 2006-2010. Dati in migliaia</t>
  </si>
  <si>
    <t>Tav. 9.7 - Numero dei viaggiatori italiani per provincia di residenza. Serie 2006-2010. Dati in migliaia</t>
  </si>
  <si>
    <t>Tav. 9.8 - Spesa dei viaggiatori italiani all'estero per provincia di residenza. Serie 2006-2010. Dati in milioni di euro</t>
  </si>
  <si>
    <t>Tav. 9.9 - Numero dei pernottamenti dei viaggiatori italiani all'estero per provincia di residenza. Serie 2006-2010. Dati in migliaia</t>
  </si>
  <si>
    <t>Tav. 9.10 - Saldo della spesa del turismo internazionale per provincia. Serie 2006-2010. Dati in milioni di euro</t>
  </si>
  <si>
    <t>Tav. 9.11 - Distribuzione percentuale delle destinazioni regionali dei vacanzieri che optano di rimanere in Italia per la loro vacanza principale</t>
  </si>
  <si>
    <t>I Semestre 2005</t>
  </si>
  <si>
    <t>II Semestre 2005</t>
  </si>
  <si>
    <t>I Semestre 2006</t>
  </si>
  <si>
    <t>II Semestre 2006</t>
  </si>
  <si>
    <t>I Semestre 2007</t>
  </si>
  <si>
    <t>II Semestre 2007</t>
  </si>
  <si>
    <t>I Semestre 2008</t>
  </si>
  <si>
    <t>II Semestre 2008</t>
  </si>
  <si>
    <t>I Semestre 2009</t>
  </si>
  <si>
    <t>II Semestre 2009</t>
  </si>
  <si>
    <t>I Semestre 2010</t>
  </si>
  <si>
    <t>Fonte: Isnart - Osservatorio sul turismo</t>
  </si>
  <si>
    <t>Tav. 10.1 - Depositi per provincia di localizzazione della clientela negli anni 1998-2010. Dati in migliaia di euro</t>
  </si>
  <si>
    <t>2010 (*)</t>
  </si>
  <si>
    <t>PROV.N/R (C), SOC. ALL'ESTERO</t>
  </si>
  <si>
    <t>NON CLASSIFICABILE</t>
  </si>
  <si>
    <t>(*) DATO AL 30 SETTEMBRE</t>
  </si>
  <si>
    <t>I dati fino all'anno 2007 delle Province di Sassari, Nuoro, Oristano e Cagliari fanno riferimento alle vecchie delimitazioni territoriali. Quelli degli anni successivi si riferiscono all'attuale disegno territoriale</t>
  </si>
  <si>
    <t>I dati fino all'anno 2009 delle Province di Bari e Foggia fanno riferimento alle vecchie delimitazioni territoriali. Quelli del 2010 si riferiscono all'attuale disegno territoriale</t>
  </si>
  <si>
    <t>N.B. Il totale nazionale può non coincidere con la somma dei dati provinciali per la presenza di dati non attribuibili territorialmente</t>
  </si>
  <si>
    <t>Fonte: Banca d'Italia</t>
  </si>
  <si>
    <t>Tav. 10.2 - Impieghi per provincia di localizzazione della clientela negli anni 1998-2010. Dati in migliaia di euro</t>
  </si>
  <si>
    <t>Tav. 10.3 - Rapporto sofferenze su impieghi per provincia  negli anni 1998-2010</t>
  </si>
  <si>
    <t>Tav. 10.4 - Numero di sportelli bancari attivi negli anni 1998-2009 per provincia</t>
  </si>
  <si>
    <t>Regioni e province</t>
  </si>
  <si>
    <t>Tav. 10.5 - Consistenza dei finanziamenti oltre il breve termine (oltre un anno) per provincia di destinazione dell'investimento. Anni 2008-2010 Dati in migliaia di euro</t>
  </si>
  <si>
    <t>N.B. Il totale nazionale può non coincidere con la somma dei dati provincialiper la presenza di dati non attribuibili territorialmente</t>
  </si>
  <si>
    <t>Tav. 11.1 - Numero indice dei prezzi al consumo per l'intera collettività con tabacchi (NIC) per i comuni capoluogo di provincia. Anni 1999-2010</t>
  </si>
  <si>
    <t>SUD</t>
  </si>
  <si>
    <t>ISOLE</t>
  </si>
  <si>
    <t>ITALIA*</t>
  </si>
  <si>
    <t>* Il totale Italia è in corso di calcolo da parte Istat</t>
  </si>
  <si>
    <t>Tav. 11.2 - Variazioni fra il 2009 ed il 2010 del numero indice dei prezzi al consumo per l'intera collettività (NIC) per capitolo di spesa per i comuni capoluogo di provincia</t>
  </si>
  <si>
    <t>Prodotti alimentari e bevande analcoliche</t>
  </si>
  <si>
    <t>Bevande alcoliche e tabacchi</t>
  </si>
  <si>
    <t>Abbigliamento e calzature</t>
  </si>
  <si>
    <t>Abitazione, Acqua, Energia elettrica e combustibili</t>
  </si>
  <si>
    <t>Mobili, articoli e servizi per la casa</t>
  </si>
  <si>
    <t>Servizi sanitari e spese per la salute</t>
  </si>
  <si>
    <t>Trasporti</t>
  </si>
  <si>
    <t>Comunicazioni</t>
  </si>
  <si>
    <t>Ricreazione, Spettacolo e Cultura</t>
  </si>
  <si>
    <t>Istruzione</t>
  </si>
  <si>
    <t>Servizi ricettivi e di ristorazione</t>
  </si>
  <si>
    <t>Altri beni e servizi</t>
  </si>
  <si>
    <t>Tav. 13.1 - Popolazione residente per sesso, età e provincia al 31-12-2009</t>
  </si>
  <si>
    <t>MASCHI</t>
  </si>
  <si>
    <t>FEMMINE</t>
  </si>
  <si>
    <t>0-14</t>
  </si>
  <si>
    <t>15-64</t>
  </si>
  <si>
    <t>65 e oltre</t>
  </si>
  <si>
    <t>Tav. 13.2 - Popolazione straniera residente per sesso, età e provincia ed incidenza sul totale popolazione al 31-12-2009</t>
  </si>
  <si>
    <t>Tav. 13.3 - Bilanci demografici per provincia. Anni 2002-2009. Dati per 1.000 abitanti</t>
  </si>
  <si>
    <t>Crescita naturale</t>
  </si>
  <si>
    <t>Saldo migratorio Totale</t>
  </si>
  <si>
    <t>Crescita Totale</t>
  </si>
  <si>
    <t>Tav. 14.1 - Numero di transazioni normalizzate e intensità del mercato immobiliare per provincia e tipologia di immobile - Anno 2009</t>
  </si>
  <si>
    <t>Monolocali</t>
  </si>
  <si>
    <t>Piccola</t>
  </si>
  <si>
    <t>Medio-Piccola</t>
  </si>
  <si>
    <t>Media</t>
  </si>
  <si>
    <t>Grande</t>
  </si>
  <si>
    <t>Nc</t>
  </si>
  <si>
    <t>NTN</t>
  </si>
  <si>
    <t>IMI</t>
  </si>
  <si>
    <t>Fonte: Ministero dell'Economia e delle Finanze - Agenzia del Territorio</t>
  </si>
  <si>
    <t>Tav. 14.2 - Numero di transazioni normalizzate di immobili destinati ad attività commerciali per provincia e destinazione di uso. Anno 2009</t>
  </si>
  <si>
    <t>Uffici</t>
  </si>
  <si>
    <t xml:space="preserve">Istituti di credito </t>
  </si>
  <si>
    <t>Negozi e Centri Commerciali</t>
  </si>
  <si>
    <t>Alberghi</t>
  </si>
  <si>
    <t>Capannoni e industrie</t>
  </si>
  <si>
    <t>Magazzini</t>
  </si>
  <si>
    <t>Box, Stalle e Posti Auto</t>
  </si>
  <si>
    <t>Tav. 14.3 - Intensità del mercato immobiliare degli immobili destinati ad attività commerciale per provincia e destinazione di uso. Anno 2009</t>
  </si>
  <si>
    <t>Tav. 15.1 - Forze di lavoro divise fra occupati per settore e persone in cerca di occupazione. Anno 2010</t>
  </si>
  <si>
    <t xml:space="preserve">                    Dati in  migliaia</t>
  </si>
  <si>
    <t>Forze di lavoro</t>
  </si>
  <si>
    <t>Occupati per settore</t>
  </si>
  <si>
    <t>- di cui Occupati</t>
  </si>
  <si>
    <t>- di cui Persone in cerca di occupazione</t>
  </si>
  <si>
    <t>Fonte: Istat</t>
  </si>
  <si>
    <t>Tav. 15.2 - Serie storica delle persone in cerca di occupazione. Anni 2004-2010</t>
  </si>
  <si>
    <t xml:space="preserve">                    Dati in migliaia</t>
  </si>
  <si>
    <t>Tav. 15.3 - Tassi caratteristici del mercato del lavoro. Anni 2004-2010</t>
  </si>
  <si>
    <t>Tasso di occupazione  15-64 anni</t>
  </si>
  <si>
    <t>Tasso di disoccupazione</t>
  </si>
  <si>
    <t>Tasso di attività 15-64 anni</t>
  </si>
  <si>
    <t>Tav. 15.4 - Numero di occupati desunti dall'indagine sulle forze di lavoro classificati per cittadinanza e provincia.  Media dei primi tre trimestri del 2010. Dati assoluti in migliaia</t>
  </si>
  <si>
    <t>Occupati italiani</t>
  </si>
  <si>
    <t>Occupati stranieri</t>
  </si>
  <si>
    <t>Occupati totali</t>
  </si>
  <si>
    <t>% Occupati italiani</t>
  </si>
  <si>
    <t>% Occupati stranieri</t>
  </si>
  <si>
    <t>Tav. 15.5 - Numero di occupati desunti dall'indagine sulle forze di lavoro classificati per numero di ore lavorate settimanali.</t>
  </si>
  <si>
    <t xml:space="preserve">                    Media dei primi tre trimestri del 2010.</t>
  </si>
  <si>
    <t xml:space="preserve">                    Dati assoluti in migliaia</t>
  </si>
  <si>
    <t>Fino a 10 ore</t>
  </si>
  <si>
    <t>Da 11 a 20 ore</t>
  </si>
  <si>
    <t>Da 21 a 30 ore</t>
  </si>
  <si>
    <t>Oltre 30 ore</t>
  </si>
  <si>
    <t>Non indica</t>
  </si>
  <si>
    <t>Totale occupati</t>
  </si>
  <si>
    <t>% Fino a 10 ore</t>
  </si>
  <si>
    <t>% Da 11 a 20 ore</t>
  </si>
  <si>
    <t>% Da 21 a 30 ore</t>
  </si>
  <si>
    <t>% Oltre 30 ore</t>
  </si>
  <si>
    <t>Tav. 15.6 - Numero di ore autorizzate di cassa integrazione guadagni per il complesso dei settori di attività economia e gestione. Anni 2005-2010</t>
  </si>
  <si>
    <t>Ordinaria</t>
  </si>
  <si>
    <t>Straordinaria</t>
  </si>
  <si>
    <t>Fonte: INPS</t>
  </si>
  <si>
    <t>Tav. 15.7 - Numero di ore autorizzate di cassa integrazione guadagni per il complesso dei settori di attività economia e gestione nei primi tre mesi dell'anno. Anni 2005-2011</t>
  </si>
  <si>
    <t>.</t>
  </si>
  <si>
    <t>Tav. 15.8 - Numero di contribuenti collaboratori iscritti nei registri dell'INPS per classi di reddito (in euro). Anno 2008</t>
  </si>
  <si>
    <t>0-500</t>
  </si>
  <si>
    <t>501-5000</t>
  </si>
  <si>
    <t>5001-10000</t>
  </si>
  <si>
    <t>10001-25000</t>
  </si>
  <si>
    <t>25001-50000</t>
  </si>
  <si>
    <t>50001-75000</t>
  </si>
  <si>
    <t>Oltre 75000</t>
  </si>
  <si>
    <t>Numero Contribuenti</t>
  </si>
  <si>
    <t>Redditi</t>
  </si>
  <si>
    <t>Tav. 16.1 - Popolazione di 15 anni e oltre classificata per massimo titolo di studio conseguito e provincia. Media 2009</t>
  </si>
  <si>
    <t>Valori Assoluti</t>
  </si>
  <si>
    <t>Valori Percentuali</t>
  </si>
  <si>
    <t>Nessuno titolo o licenza elementare</t>
  </si>
  <si>
    <t>Licenza media (o avviamento professionale)</t>
  </si>
  <si>
    <t>Diploma di scuola superiore</t>
  </si>
  <si>
    <t>Titolo universitario accademico e superiore</t>
  </si>
  <si>
    <t>Tav. 16.2 - Il numero di laureati suddivisi per provincia di residenza e per classificazione internazionale del corso di studio*. Anno 2009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</si>
  <si>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</si>
  <si>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</si>
  <si>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</si>
  <si>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</si>
  <si>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</si>
  <si>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</si>
  <si>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</si>
  <si>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</si>
  <si>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</si>
  <si>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</si>
  <si>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</si>
  <si>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</si>
  <si>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</si>
  <si>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</si>
  <si>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</si>
  <si>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</si>
  <si>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</si>
  <si>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</si>
  <si>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</si>
  <si>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</si>
  <si>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</si>
  <si>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</si>
  <si>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</si>
  <si>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Provincia non definita</t>
  </si>
  <si>
    <t>* A=Agriculture, forestry and fishery, B=Architecture and building, C=Arts, D=Business and administration, E=Computing, F=Education science,</t>
  </si>
  <si>
    <t xml:space="preserve">    G=Engineering and engineering trades, H=Environmental protection, I=Health, J=Humanities, K=Journalism and information, L=Law, M=Life sciences,</t>
  </si>
  <si>
    <t xml:space="preserve">    N=Manufacturing and processing, O=Mathematics and statistics, P=Personal services, Q=Physical sciences, R=Security services, </t>
  </si>
  <si>
    <t xml:space="preserve">    S=Social and behavioural science, T=Social services, U=Teacher training, V=Transport services, W=Veterinary</t>
  </si>
  <si>
    <t>Fonte: MIUR</t>
  </si>
  <si>
    <t>Tav. 16.3 - Il numero di laureati suddivisi per provincia di residenza e luogo di conseguimento del titolo. Anno 2009</t>
  </si>
  <si>
    <t>In provincia</t>
  </si>
  <si>
    <t>Fuori provincia</t>
  </si>
  <si>
    <t>Fuori regione</t>
  </si>
  <si>
    <t>Tav. 17.1 - Spese correnti delle Regioni per i trasporti per destinazione delle somme. Anno 2008. Dati in migliaia di euro</t>
  </si>
  <si>
    <t>Pers.</t>
  </si>
  <si>
    <t>Fun.C</t>
  </si>
  <si>
    <t>Fun.D</t>
  </si>
  <si>
    <t>Fer.C</t>
  </si>
  <si>
    <t>Fer.D</t>
  </si>
  <si>
    <t xml:space="preserve">Az.Tras. </t>
  </si>
  <si>
    <t>Str.Reg.</t>
  </si>
  <si>
    <t>V.Com.</t>
  </si>
  <si>
    <t>V.Prov.</t>
  </si>
  <si>
    <t>N.Int.C</t>
  </si>
  <si>
    <t>N.Int.D</t>
  </si>
  <si>
    <t>N.Mar.C</t>
  </si>
  <si>
    <t xml:space="preserve">N.Mar.D </t>
  </si>
  <si>
    <t xml:space="preserve">N.Aer.C </t>
  </si>
  <si>
    <t xml:space="preserve">N.Aer.D </t>
  </si>
  <si>
    <t>Non rip.</t>
  </si>
  <si>
    <t>PIEMONTE (**)</t>
  </si>
  <si>
    <t>LOMBARDIA (**)</t>
  </si>
  <si>
    <t>VENETO (**)</t>
  </si>
  <si>
    <t>LIGURIA (**)</t>
  </si>
  <si>
    <t>EMILIA-ROMAGNA (**)</t>
  </si>
  <si>
    <t>TOSCANA (**)</t>
  </si>
  <si>
    <t>UMBRIA (**)</t>
  </si>
  <si>
    <t>ABRUZZO (**)</t>
  </si>
  <si>
    <t>MOLISE (**)</t>
  </si>
  <si>
    <t>CAMPANIA (**)</t>
  </si>
  <si>
    <t>PUGLIA (*)</t>
  </si>
  <si>
    <t>BASILICATA (*)</t>
  </si>
  <si>
    <t>CALABRIA (*)</t>
  </si>
  <si>
    <t>SICILIA (**)</t>
  </si>
  <si>
    <t>SARDEGNA (*)</t>
  </si>
  <si>
    <t>Legenda:</t>
  </si>
  <si>
    <t>C= contributi, D=direte, Pers. = Spese personali, Fun= Funivie, Fer= Ferrovie, Az. Tras=Contributi aziende di trasporto, Str.Reg =spese strade regionali</t>
  </si>
  <si>
    <t>V.com= spese viabilità comunale, V.Prov= spese viabilità provinciale, N.Int= navigazione interna, N.Mar= navigazione marittina</t>
  </si>
  <si>
    <t>(*) Stima</t>
  </si>
  <si>
    <t>(**) Stima per le spese del personale.</t>
  </si>
  <si>
    <t>Fonte: Ministero delle Infrastrutture e dei Trasporti, Amministrazioni Regionali</t>
  </si>
  <si>
    <t>Tav. 17.2 - Spese in conto capitale delle Regioni per i trasporti per destinazione delle somme. Anno 2008. Dati in migliaia di euro</t>
  </si>
  <si>
    <t>TOSCANA (*)</t>
  </si>
  <si>
    <t>UMBRIA (*)</t>
  </si>
  <si>
    <t>MARCHE (*)</t>
  </si>
  <si>
    <t>LAZIO (*)</t>
  </si>
  <si>
    <t>ABRUZZO (*)</t>
  </si>
  <si>
    <t>Tav. 17.3 - Spese e contributi complessivi, correnti ed in conto capitale, delle Province per i trasporti per destinazione delle somme. Anno 2008. Dati in migliaia di euro</t>
  </si>
  <si>
    <t>Viabilità  circolazione stradale e illuminazione pubbilca</t>
  </si>
  <si>
    <t>Trasporto locale pubblico</t>
  </si>
  <si>
    <t>Altre voci relative ai trasporti e alla viabilità</t>
  </si>
  <si>
    <t xml:space="preserve">  Totale</t>
  </si>
  <si>
    <t>Trento (*)</t>
  </si>
  <si>
    <t>Bolzano/Bozen (*)</t>
  </si>
  <si>
    <t>(*) I dati delle Province Autonome del Trentino Alto Adige sono considerati nelle spese delle regioni</t>
  </si>
  <si>
    <t>Tav. 17.4 - Spese e contributi complessivi, correnti ed in conto capitale, dei Comuni Capoluogo di Provincia per i trasporti per destinazione delle somme. Anno 2008</t>
  </si>
  <si>
    <t>Dati in migliaia di euro</t>
  </si>
  <si>
    <t>Tav. 18.1 - Alcune caratteristiche dei distretti industriali individuati da Unioncamere-Mediobanca</t>
  </si>
  <si>
    <t>Distretto</t>
  </si>
  <si>
    <t>Numero di Imprese Registrate (2009)</t>
  </si>
  <si>
    <t>Esportazioni (Milioni Di Euro, Anno 2009)</t>
  </si>
  <si>
    <t>Addetti 2008</t>
  </si>
  <si>
    <t>Valore Aggiunto 2007 (Milioni Di Euro)</t>
  </si>
  <si>
    <t>Distretto dell'Abbigliamento Gallaratese (Asse del Sempione)</t>
  </si>
  <si>
    <t>Distretto Tessile Lecchese</t>
  </si>
  <si>
    <t xml:space="preserve">Distretto dei Metalli Lecchese </t>
  </si>
  <si>
    <t>Distretto del Ferro delle Valli Bresciane (Lumezzane)</t>
  </si>
  <si>
    <t xml:space="preserve">Distretto delle confezioni e dell'abbigliamento della Bassa Bresciana </t>
  </si>
  <si>
    <t>Distretto Tessile, Confezioni e Accessori per l’abbigliamento della Valseriana / Bergamasca-Valcavallina-Oglio</t>
  </si>
  <si>
    <t>Distretto del Mobile della Brianza</t>
  </si>
  <si>
    <t>Distretto del Legno Casalasco-Viadanese</t>
  </si>
  <si>
    <t>Distretto della calzetteria femminile di Castelgoffredo</t>
  </si>
  <si>
    <t>Distretto Tessile e Abbigliamento di Como</t>
  </si>
  <si>
    <t>Distretto della gomma e guarnizioni in plastica del Sebino</t>
  </si>
  <si>
    <t>Distretto Meccano-calzaturiero Vigevanese</t>
  </si>
  <si>
    <t>Fonte: Elaborazione Fondazione Istituto Guglielmo Tagliacarne su dati Infocamere e Istat</t>
  </si>
  <si>
    <t>Tav 1.1 Riepilogo delle imprese registrate e attive per divisioni di attività economica (ATECO 2007) alla fine dei quattro trimestri 2010. Iscrizioni e cessazioni trimestrali nel 2010</t>
  </si>
  <si>
    <t>Provincia di PAVIA</t>
  </si>
  <si>
    <t>SEZIONE E DIVISIONE DI ATTIVITA'</t>
  </si>
  <si>
    <t>I 2010</t>
  </si>
  <si>
    <t>II 2010</t>
  </si>
  <si>
    <t>III 2010</t>
  </si>
  <si>
    <t>IV 2010</t>
  </si>
  <si>
    <t>Registrate</t>
  </si>
  <si>
    <t>Attive</t>
  </si>
  <si>
    <t>Iscrizioni</t>
  </si>
  <si>
    <t>Cessazioni</t>
  </si>
  <si>
    <t>A01 Coltivazioni agricole e produzione di prodotti animali, caccia e servizi connessi</t>
  </si>
  <si>
    <t>A02 Silvicoltura ed utilizzo di aree forestali</t>
  </si>
  <si>
    <t>A03 Pesca e acquacoltura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</si>
  <si>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</si>
  <si>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</si>
  <si>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</si>
  <si>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</si>
  <si>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</si>
  <si>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</si>
  <si>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</si>
  <si>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</si>
  <si>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</si>
  <si>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</si>
  <si>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</si>
  <si>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 (esclusi i mobili);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</si>
  <si>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</si>
  <si>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</si>
  <si>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</si>
  <si>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</si>
  <si>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</si>
  <si>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</si>
  <si>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</si>
  <si>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</si>
  <si>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 (esclusi macchinari e attrezzature)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</si>
  <si>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</si>
  <si>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</si>
  <si>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</si>
  <si>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</si>
  <si>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</si>
  <si>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</si>
  <si>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</si>
  <si>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</si>
  <si>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>D35 Fornitura di energia elettrica, gas, vapore e aria condizionata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</si>
  <si>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</si>
  <si>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</si>
  <si>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</si>
  <si>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</si>
  <si>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>F41 Costruzione di edifici</t>
  </si>
  <si>
    <t>F42 Ingegneria civile</t>
  </si>
  <si>
    <t>F43 Lavori di costruzione specializzati</t>
  </si>
  <si>
    <t>G45 Commercio all'ingrosso e al dettaglio e riparazione di autoveicoli e motocicli</t>
  </si>
  <si>
    <t>G46 Commercio all'ingrosso (escluso quello di autoveicoli e di motocicli)</t>
  </si>
  <si>
    <t>G47 Commercio al dettaglio (escluso quello di autoveicoli e di motocicli)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</si>
  <si>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</si>
  <si>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</si>
  <si>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</si>
  <si>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</si>
  <si>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</si>
  <si>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>I55 Alloggio</t>
  </si>
  <si>
    <t>I56 Attività dei servizi di ristorazione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</si>
  <si>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</si>
  <si>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</si>
  <si>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</si>
  <si>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</si>
  <si>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</si>
  <si>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</si>
  <si>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>K64 Attività di servizi finanziari (escluse le assicurazioni e i fondi pensione)</t>
  </si>
  <si>
    <t>K65 Assicurazioni, riassicurazioni e fondi pensione (escluse le assicurazioni sociali obbligatorie)</t>
  </si>
  <si>
    <t>K66 Attività ausiliarie dei servizi finanziari e delle attività assicurative</t>
  </si>
  <si>
    <t>L68 Attività immobiliari</t>
  </si>
  <si>
    <t>M69 Attività legali e contabilità</t>
  </si>
  <si>
    <t xml:space="preserve">M70 Attività di direzione aziendale e di consulenza gestionale 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</si>
  <si>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</si>
  <si>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</si>
  <si>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</si>
  <si>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</si>
  <si>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</si>
  <si>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>N77 Attività di noleggio e leasing operativo</t>
  </si>
  <si>
    <t xml:space="preserve">N78 Attività di ricerca, selezione, fornitura di personale 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</si>
  <si>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</si>
  <si>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</si>
  <si>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</si>
  <si>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</si>
  <si>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>O84 Amministrazione pubblica e difesa; assicurazione sociale obbligatoria</t>
  </si>
  <si>
    <t>P85 Istruzione</t>
  </si>
  <si>
    <t>Q86 Assistenza sanitaria</t>
  </si>
  <si>
    <t>Q87 Servizi di assistenza sociale residenziale</t>
  </si>
  <si>
    <t>Q88 Assistenza sociale non residenziale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</si>
  <si>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</si>
  <si>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</si>
  <si>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</si>
  <si>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</si>
  <si>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>S94 Attività di organizzazioni associative</t>
  </si>
  <si>
    <t>S95 Riparazione di computer e di beni per uso personale e per la casa</t>
  </si>
  <si>
    <t>S96 Altre attività di servizi per la persona</t>
  </si>
  <si>
    <t>T97 Attività di famiglie e convivenze come datori di lavoro per personale domestico</t>
  </si>
  <si>
    <t xml:space="preserve">T98 Produzione di beni e servizi indifferenziati per uso proprio da parte di famiglie e convivenze </t>
  </si>
  <si>
    <t>U99 Organizzazioni ed organismi extraterritoriali</t>
  </si>
  <si>
    <t>X Imprese non classificate</t>
  </si>
  <si>
    <t>Fonte: Unioncamere, Movimprese, 2010</t>
  </si>
  <si>
    <t>Tav.1.9bis Riepilogo delle persone extracomunitarie con cariche in impresa, per divisioni di attività economica (ATECO 2007) nel periodo 2008-2010</t>
  </si>
  <si>
    <t xml:space="preserve">SEZIONI E DIVISIONI DI ATTIVITA' ECONOMICA </t>
  </si>
  <si>
    <t>REG. 2008</t>
  </si>
  <si>
    <t>REG. 2009</t>
  </si>
  <si>
    <t>REG. 2010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</si>
</sst>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_ ;\-0\ "/>
    <numFmt numFmtId="172" formatCode="0.0"/>
    <numFmt numFmtId="173" formatCode="_-* #,##0_-;\-* #,##0_-;_-* &quot;-&quot;??_-;_-@_-"/>
    <numFmt numFmtId="174" formatCode="_-* #,##0.0_-;\-* #,##0.0_-;_-* &quot;-&quot;??_-;_-@_-"/>
    <numFmt numFmtId="175" formatCode="_-* #,##0.0_-;\-* #,##0.0_-;_-* &quot;-&quot;_-;_-@_-"/>
  </numFmts>
  <fonts count="4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Bookman Old Style"/>
      <family val="1"/>
    </font>
    <font>
      <sz val="8"/>
      <name val="Arial"/>
      <family val="2"/>
    </font>
    <font>
      <sz val="8"/>
      <name val="Courier"/>
      <family val="3"/>
    </font>
    <font>
      <sz val="10"/>
      <color indexed="8"/>
      <name val="MS Sans Serif"/>
      <family val="2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1" applyNumberFormat="0" applyAlignment="0" applyProtection="0"/>
    <xf numFmtId="0" fontId="33" fillId="0" borderId="2" applyNumberFormat="0" applyFill="0" applyAlignment="0" applyProtection="0"/>
    <xf numFmtId="0" fontId="34" fillId="17" borderId="3" applyNumberForma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0" fontId="37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3">
    <xf numFmtId="0" fontId="0" fillId="0" borderId="0" xfId="0" applyAlignment="1">
      <alignment/>
    </xf>
    <xf numFmtId="0" fontId="2" fillId="0" borderId="0" xfId="71" applyFont="1" applyAlignment="1">
      <alignment vertical="center"/>
      <protection/>
    </xf>
    <xf numFmtId="0" fontId="3" fillId="0" borderId="0" xfId="71" applyFont="1" applyAlignment="1">
      <alignment vertical="center"/>
      <protection/>
    </xf>
    <xf numFmtId="0" fontId="5" fillId="24" borderId="10" xfId="60" applyFont="1" applyFill="1" applyBorder="1" applyAlignment="1">
      <alignment horizontal="center" vertical="center"/>
      <protection/>
    </xf>
    <xf numFmtId="0" fontId="2" fillId="16" borderId="11" xfId="71" applyFont="1" applyFill="1" applyBorder="1" applyAlignment="1">
      <alignment horizontal="center" vertical="center"/>
      <protection/>
    </xf>
    <xf numFmtId="0" fontId="2" fillId="16" borderId="12" xfId="71" applyFont="1" applyFill="1" applyBorder="1" applyAlignment="1">
      <alignment horizontal="center" vertical="center"/>
      <protection/>
    </xf>
    <xf numFmtId="0" fontId="2" fillId="16" borderId="12" xfId="71" applyNumberFormat="1" applyFont="1" applyFill="1" applyBorder="1" applyAlignment="1">
      <alignment horizontal="center" vertical="center"/>
      <protection/>
    </xf>
    <xf numFmtId="0" fontId="2" fillId="16" borderId="13" xfId="71" applyNumberFormat="1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5" fillId="17" borderId="10" xfId="0" applyFont="1" applyFill="1" applyBorder="1" applyAlignment="1">
      <alignment vertical="center"/>
    </xf>
    <xf numFmtId="3" fontId="5" fillId="17" borderId="10" xfId="0" applyNumberFormat="1" applyFont="1" applyFill="1" applyBorder="1" applyAlignment="1">
      <alignment vertical="center"/>
    </xf>
    <xf numFmtId="0" fontId="6" fillId="0" borderId="0" xfId="71" applyFont="1" applyAlignment="1">
      <alignment vertical="center"/>
      <protection/>
    </xf>
    <xf numFmtId="3" fontId="15" fillId="0" borderId="0" xfId="0" applyNumberFormat="1" applyFont="1" applyBorder="1" applyAlignment="1">
      <alignment horizontal="right" vertical="center"/>
    </xf>
    <xf numFmtId="0" fontId="2" fillId="16" borderId="10" xfId="71" applyFont="1" applyFill="1" applyBorder="1" applyAlignment="1">
      <alignment horizontal="center" vertical="center"/>
      <protection/>
    </xf>
    <xf numFmtId="3" fontId="2" fillId="16" borderId="10" xfId="71" applyNumberFormat="1" applyFont="1" applyFill="1" applyBorder="1" applyAlignment="1">
      <alignment horizontal="center" vertical="center"/>
      <protection/>
    </xf>
    <xf numFmtId="3" fontId="3" fillId="0" borderId="0" xfId="71" applyNumberFormat="1" applyFont="1" applyAlignment="1">
      <alignment vertical="center"/>
      <protection/>
    </xf>
    <xf numFmtId="0" fontId="6" fillId="0" borderId="0" xfId="71" applyFont="1" applyAlignment="1">
      <alignment horizontal="right" vertical="center"/>
      <protection/>
    </xf>
    <xf numFmtId="0" fontId="2" fillId="0" borderId="0" xfId="47" applyFont="1" applyBorder="1" applyAlignment="1">
      <alignment vertical="center"/>
      <protection/>
    </xf>
    <xf numFmtId="2" fontId="2" fillId="0" borderId="0" xfId="47" applyNumberFormat="1" applyFont="1" applyBorder="1" applyAlignment="1">
      <alignment vertical="center"/>
      <protection/>
    </xf>
    <xf numFmtId="0" fontId="3" fillId="0" borderId="0" xfId="47" applyFont="1" applyAlignment="1">
      <alignment vertical="center"/>
      <protection/>
    </xf>
    <xf numFmtId="2" fontId="3" fillId="0" borderId="0" xfId="47" applyNumberFormat="1" applyFont="1" applyAlignment="1">
      <alignment vertical="center"/>
      <protection/>
    </xf>
    <xf numFmtId="0" fontId="5" fillId="25" borderId="10" xfId="60" applyFont="1" applyFill="1" applyBorder="1" applyAlignment="1">
      <alignment horizontal="center" vertical="center"/>
      <protection/>
    </xf>
    <xf numFmtId="1" fontId="5" fillId="25" borderId="10" xfId="60" applyNumberFormat="1" applyFont="1" applyFill="1" applyBorder="1" applyAlignment="1">
      <alignment horizontal="center" vertical="center"/>
      <protection/>
    </xf>
    <xf numFmtId="2" fontId="9" fillId="0" borderId="14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5" fillId="17" borderId="10" xfId="0" applyNumberFormat="1" applyFont="1" applyFill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6" fillId="0" borderId="0" xfId="47" applyFont="1" applyAlignment="1">
      <alignment horizontal="right" vertical="center"/>
      <protection/>
    </xf>
    <xf numFmtId="10" fontId="9" fillId="0" borderId="14" xfId="80" applyNumberFormat="1" applyFont="1" applyBorder="1" applyAlignment="1">
      <alignment vertical="center"/>
    </xf>
    <xf numFmtId="10" fontId="5" fillId="0" borderId="10" xfId="8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10" fontId="9" fillId="0" borderId="0" xfId="80" applyNumberFormat="1" applyFont="1" applyBorder="1" applyAlignment="1">
      <alignment vertical="center"/>
    </xf>
    <xf numFmtId="10" fontId="5" fillId="17" borderId="10" xfId="8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0" fontId="2" fillId="16" borderId="10" xfId="0" applyNumberFormat="1" applyFont="1" applyFill="1" applyBorder="1" applyAlignment="1">
      <alignment horizontal="center" vertical="center" wrapText="1"/>
    </xf>
    <xf numFmtId="171" fontId="2" fillId="16" borderId="15" xfId="43" applyNumberFormat="1" applyFont="1" applyFill="1" applyBorder="1" applyAlignment="1">
      <alignment horizontal="center" vertical="center"/>
    </xf>
    <xf numFmtId="171" fontId="2" fillId="16" borderId="10" xfId="43" applyNumberFormat="1" applyFont="1" applyFill="1" applyBorder="1" applyAlignment="1">
      <alignment horizontal="center" vertical="center"/>
    </xf>
    <xf numFmtId="170" fontId="9" fillId="0" borderId="14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170" fontId="9" fillId="0" borderId="17" xfId="0" applyNumberFormat="1" applyFont="1" applyBorder="1" applyAlignment="1">
      <alignment vertical="center"/>
    </xf>
    <xf numFmtId="170" fontId="9" fillId="0" borderId="16" xfId="0" applyNumberFormat="1" applyFont="1" applyBorder="1" applyAlignment="1">
      <alignment vertical="center"/>
    </xf>
    <xf numFmtId="0" fontId="9" fillId="0" borderId="14" xfId="61" applyFont="1" applyFill="1" applyBorder="1" applyAlignment="1">
      <alignment vertical="center"/>
      <protection/>
    </xf>
    <xf numFmtId="170" fontId="9" fillId="0" borderId="18" xfId="56" applyNumberFormat="1" applyFont="1" applyFill="1" applyBorder="1" applyAlignment="1">
      <alignment horizontal="right" vertical="center" wrapText="1"/>
      <protection/>
    </xf>
    <xf numFmtId="170" fontId="9" fillId="0" borderId="14" xfId="56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left" vertical="center"/>
    </xf>
    <xf numFmtId="0" fontId="5" fillId="16" borderId="19" xfId="56" applyFont="1" applyFill="1" applyBorder="1" applyAlignment="1">
      <alignment vertical="center" wrapText="1"/>
      <protection/>
    </xf>
    <xf numFmtId="170" fontId="5" fillId="16" borderId="10" xfId="56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vertical="center"/>
    </xf>
    <xf numFmtId="170" fontId="9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170" fontId="9" fillId="0" borderId="0" xfId="0" applyNumberFormat="1" applyFont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16" borderId="19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170" fontId="5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0" fontId="3" fillId="0" borderId="0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16" borderId="10" xfId="0" applyFont="1" applyFill="1" applyBorder="1" applyAlignment="1">
      <alignment vertical="center"/>
    </xf>
    <xf numFmtId="170" fontId="2" fillId="16" borderId="10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20" xfId="73" applyFont="1" applyFill="1" applyBorder="1" applyAlignment="1">
      <alignment vertical="center" wrapText="1"/>
      <protection/>
    </xf>
    <xf numFmtId="170" fontId="9" fillId="0" borderId="14" xfId="7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170" fontId="3" fillId="0" borderId="2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170" fontId="9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0" fontId="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172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" fillId="16" borderId="16" xfId="0" applyFont="1" applyFill="1" applyBorder="1" applyAlignment="1">
      <alignment horizontal="center" vertical="center"/>
    </xf>
    <xf numFmtId="0" fontId="2" fillId="16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9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  <xf numFmtId="4" fontId="2" fillId="16" borderId="10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170" fontId="9" fillId="0" borderId="0" xfId="0" applyNumberFormat="1" applyFont="1" applyBorder="1" applyAlignment="1">
      <alignment vertical="center"/>
    </xf>
    <xf numFmtId="4" fontId="5" fillId="17" borderId="10" xfId="0" applyNumberFormat="1" applyFont="1" applyFill="1" applyBorder="1" applyAlignment="1">
      <alignment vertical="center"/>
    </xf>
    <xf numFmtId="170" fontId="5" fillId="17" borderId="10" xfId="0" applyNumberFormat="1" applyFont="1" applyFill="1" applyBorder="1" applyAlignment="1">
      <alignment vertical="center"/>
    </xf>
    <xf numFmtId="0" fontId="2" fillId="16" borderId="22" xfId="0" applyFont="1" applyFill="1" applyBorder="1" applyAlignment="1">
      <alignment horizontal="center" vertical="center" wrapText="1"/>
    </xf>
    <xf numFmtId="4" fontId="2" fillId="16" borderId="2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16" borderId="10" xfId="0" applyNumberFormat="1" applyFont="1" applyFill="1" applyBorder="1" applyAlignment="1">
      <alignment vertical="center"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2" fillId="16" borderId="19" xfId="52" applyFont="1" applyFill="1" applyBorder="1" applyAlignment="1">
      <alignment horizontal="center" vertical="center"/>
      <protection/>
    </xf>
    <xf numFmtId="0" fontId="2" fillId="16" borderId="10" xfId="77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6" fillId="0" borderId="0" xfId="52" applyFont="1" applyAlignment="1">
      <alignment horizontal="right" vertical="center"/>
      <protection/>
    </xf>
    <xf numFmtId="172" fontId="9" fillId="0" borderId="14" xfId="0" applyNumberFormat="1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2" fontId="9" fillId="0" borderId="0" xfId="0" applyNumberFormat="1" applyFont="1" applyBorder="1" applyAlignment="1">
      <alignment vertical="center"/>
    </xf>
    <xf numFmtId="172" fontId="5" fillId="0" borderId="0" xfId="0" applyNumberFormat="1" applyFont="1" applyBorder="1" applyAlignment="1">
      <alignment vertical="center"/>
    </xf>
    <xf numFmtId="172" fontId="5" fillId="17" borderId="10" xfId="0" applyNumberFormat="1" applyFont="1" applyFill="1" applyBorder="1" applyAlignment="1">
      <alignment vertical="center"/>
    </xf>
    <xf numFmtId="4" fontId="2" fillId="0" borderId="0" xfId="52" applyNumberFormat="1" applyFont="1" applyAlignment="1">
      <alignment vertical="center"/>
      <protection/>
    </xf>
    <xf numFmtId="4" fontId="2" fillId="16" borderId="10" xfId="77" applyNumberFormat="1" applyFont="1" applyFill="1" applyBorder="1" applyAlignment="1">
      <alignment horizontal="center" vertical="center" wrapText="1"/>
      <protection/>
    </xf>
    <xf numFmtId="4" fontId="9" fillId="0" borderId="14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4" fontId="5" fillId="17" borderId="10" xfId="0" applyNumberFormat="1" applyFont="1" applyFill="1" applyBorder="1" applyAlignment="1">
      <alignment horizontal="right" vertical="center"/>
    </xf>
    <xf numFmtId="3" fontId="5" fillId="17" borderId="10" xfId="0" applyNumberFormat="1" applyFont="1" applyFill="1" applyBorder="1" applyAlignment="1">
      <alignment horizontal="right" vertical="center"/>
    </xf>
    <xf numFmtId="4" fontId="3" fillId="0" borderId="0" xfId="52" applyNumberFormat="1" applyFont="1" applyAlignment="1">
      <alignment vertical="center"/>
      <protection/>
    </xf>
    <xf numFmtId="0" fontId="2" fillId="16" borderId="19" xfId="52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 vertical="center"/>
      <protection/>
    </xf>
    <xf numFmtId="0" fontId="5" fillId="0" borderId="0" xfId="63" applyFont="1" applyFill="1" applyBorder="1" applyAlignment="1">
      <alignment vertical="center" wrapText="1"/>
      <protection/>
    </xf>
    <xf numFmtId="0" fontId="6" fillId="0" borderId="0" xfId="52" applyFont="1" applyAlignment="1">
      <alignment vertical="center"/>
      <protection/>
    </xf>
    <xf numFmtId="0" fontId="2" fillId="0" borderId="0" xfId="52" applyFont="1" applyAlignment="1">
      <alignment vertical="center" wrapText="1"/>
      <protection/>
    </xf>
    <xf numFmtId="170" fontId="2" fillId="0" borderId="0" xfId="52" applyNumberFormat="1" applyFont="1" applyAlignment="1">
      <alignment vertical="center" wrapText="1"/>
      <protection/>
    </xf>
    <xf numFmtId="170" fontId="3" fillId="0" borderId="0" xfId="52" applyNumberFormat="1" applyFont="1" applyAlignment="1">
      <alignment vertical="center"/>
      <protection/>
    </xf>
    <xf numFmtId="0" fontId="2" fillId="16" borderId="10" xfId="52" applyFont="1" applyFill="1" applyBorder="1" applyAlignment="1">
      <alignment horizontal="center" vertical="center" wrapText="1"/>
      <protection/>
    </xf>
    <xf numFmtId="170" fontId="2" fillId="16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vertical="center" wrapText="1"/>
      <protection/>
    </xf>
    <xf numFmtId="0" fontId="3" fillId="0" borderId="20" xfId="52" applyFont="1" applyBorder="1" applyAlignment="1">
      <alignment horizontal="right" vertical="center"/>
      <protection/>
    </xf>
    <xf numFmtId="0" fontId="3" fillId="0" borderId="14" xfId="52" applyFont="1" applyBorder="1" applyAlignment="1">
      <alignment vertical="center"/>
      <protection/>
    </xf>
    <xf numFmtId="170" fontId="3" fillId="0" borderId="18" xfId="52" applyNumberFormat="1" applyFont="1" applyBorder="1" applyAlignment="1">
      <alignment vertical="center"/>
      <protection/>
    </xf>
    <xf numFmtId="2" fontId="3" fillId="0" borderId="14" xfId="52" applyNumberFormat="1" applyFont="1" applyBorder="1" applyAlignment="1">
      <alignment vertical="center" wrapText="1"/>
      <protection/>
    </xf>
    <xf numFmtId="0" fontId="3" fillId="0" borderId="23" xfId="52" applyFont="1" applyBorder="1" applyAlignment="1">
      <alignment horizontal="right" vertical="center"/>
      <protection/>
    </xf>
    <xf numFmtId="0" fontId="3" fillId="0" borderId="16" xfId="52" applyFont="1" applyBorder="1" applyAlignment="1">
      <alignment vertical="center"/>
      <protection/>
    </xf>
    <xf numFmtId="170" fontId="3" fillId="0" borderId="17" xfId="52" applyNumberFormat="1" applyFont="1" applyBorder="1" applyAlignment="1">
      <alignment vertical="center"/>
      <protection/>
    </xf>
    <xf numFmtId="170" fontId="3" fillId="0" borderId="16" xfId="52" applyNumberFormat="1" applyFont="1" applyBorder="1" applyAlignment="1">
      <alignment vertical="center"/>
      <protection/>
    </xf>
    <xf numFmtId="0" fontId="5" fillId="0" borderId="0" xfId="57" applyFont="1" applyFill="1" applyBorder="1" applyAlignment="1">
      <alignment vertical="center"/>
      <protection/>
    </xf>
    <xf numFmtId="170" fontId="2" fillId="0" borderId="0" xfId="52" applyNumberFormat="1" applyFont="1" applyBorder="1" applyAlignment="1">
      <alignment vertical="center"/>
      <protection/>
    </xf>
    <xf numFmtId="170" fontId="6" fillId="0" borderId="0" xfId="52" applyNumberFormat="1" applyFont="1" applyBorder="1" applyAlignment="1">
      <alignment horizontal="right" vertical="center"/>
      <protection/>
    </xf>
    <xf numFmtId="4" fontId="2" fillId="16" borderId="10" xfId="52" applyNumberFormat="1" applyFont="1" applyFill="1" applyBorder="1" applyAlignment="1">
      <alignment horizontal="center" vertical="center" wrapText="1"/>
      <protection/>
    </xf>
    <xf numFmtId="0" fontId="5" fillId="0" borderId="0" xfId="63" applyFont="1" applyFill="1" applyBorder="1" applyAlignment="1">
      <alignment vertical="center"/>
      <protection/>
    </xf>
    <xf numFmtId="0" fontId="2" fillId="0" borderId="0" xfId="52" applyFont="1" applyBorder="1" applyAlignment="1">
      <alignment vertical="center"/>
      <protection/>
    </xf>
    <xf numFmtId="0" fontId="2" fillId="0" borderId="0" xfId="52" applyFont="1" applyBorder="1" applyAlignment="1">
      <alignment horizontal="left" vertical="center"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16" borderId="10" xfId="52" applyFont="1" applyFill="1" applyBorder="1" applyAlignment="1">
      <alignment horizontal="center" vertical="center"/>
      <protection/>
    </xf>
    <xf numFmtId="3" fontId="3" fillId="0" borderId="0" xfId="52" applyNumberFormat="1" applyFont="1" applyAlignment="1">
      <alignment vertical="center"/>
      <protection/>
    </xf>
    <xf numFmtId="3" fontId="3" fillId="0" borderId="18" xfId="52" applyNumberFormat="1" applyFont="1" applyBorder="1" applyAlignment="1">
      <alignment vertical="center"/>
      <protection/>
    </xf>
    <xf numFmtId="3" fontId="3" fillId="0" borderId="17" xfId="52" applyNumberFormat="1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3" fontId="3" fillId="0" borderId="0" xfId="52" applyNumberFormat="1" applyFont="1" applyBorder="1" applyAlignment="1">
      <alignment vertical="center"/>
      <protection/>
    </xf>
    <xf numFmtId="170" fontId="3" fillId="0" borderId="0" xfId="52" applyNumberFormat="1" applyFont="1" applyBorder="1" applyAlignment="1">
      <alignment vertical="center"/>
      <protection/>
    </xf>
    <xf numFmtId="0" fontId="2" fillId="16" borderId="19" xfId="52" applyFont="1" applyFill="1" applyBorder="1" applyAlignment="1">
      <alignment vertical="center"/>
      <protection/>
    </xf>
    <xf numFmtId="0" fontId="2" fillId="16" borderId="15" xfId="52" applyFont="1" applyFill="1" applyBorder="1" applyAlignment="1">
      <alignment vertical="center"/>
      <protection/>
    </xf>
    <xf numFmtId="3" fontId="2" fillId="16" borderId="10" xfId="52" applyNumberFormat="1" applyFont="1" applyFill="1" applyBorder="1" applyAlignment="1">
      <alignment vertical="center"/>
      <protection/>
    </xf>
    <xf numFmtId="170" fontId="2" fillId="16" borderId="10" xfId="52" applyNumberFormat="1" applyFont="1" applyFill="1" applyBorder="1" applyAlignment="1">
      <alignment vertical="center"/>
      <protection/>
    </xf>
    <xf numFmtId="0" fontId="2" fillId="16" borderId="10" xfId="52" applyFont="1" applyFill="1" applyBorder="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0" fontId="2" fillId="16" borderId="10" xfId="51" applyFont="1" applyFill="1" applyBorder="1" applyAlignment="1">
      <alignment horizontal="center" vertical="center" wrapText="1"/>
      <protection/>
    </xf>
    <xf numFmtId="0" fontId="2" fillId="16" borderId="15" xfId="51" applyFont="1" applyFill="1" applyBorder="1" applyAlignment="1">
      <alignment horizontal="center" vertical="center" wrapText="1"/>
      <protection/>
    </xf>
    <xf numFmtId="0" fontId="6" fillId="0" borderId="0" xfId="51" applyFont="1" applyAlignment="1">
      <alignment horizontal="right"/>
      <protection/>
    </xf>
    <xf numFmtId="170" fontId="2" fillId="0" borderId="0" xfId="52" applyNumberFormat="1" applyFont="1" applyAlignment="1">
      <alignment vertical="center"/>
      <protection/>
    </xf>
    <xf numFmtId="3" fontId="9" fillId="0" borderId="14" xfId="73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2" fontId="2" fillId="16" borderId="1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16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" fillId="0" borderId="0" xfId="76" applyFont="1" applyAlignment="1">
      <alignment vertical="center"/>
      <protection/>
    </xf>
    <xf numFmtId="49" fontId="2" fillId="16" borderId="10" xfId="76" applyNumberFormat="1" applyFont="1" applyFill="1" applyBorder="1" applyAlignment="1">
      <alignment horizontal="center" vertical="center" wrapText="1"/>
      <protection/>
    </xf>
    <xf numFmtId="41" fontId="2" fillId="16" borderId="10" xfId="44" applyFont="1" applyFill="1" applyBorder="1" applyAlignment="1">
      <alignment horizontal="center" vertical="center" wrapText="1"/>
    </xf>
    <xf numFmtId="49" fontId="2" fillId="16" borderId="10" xfId="76" applyNumberFormat="1" applyFont="1" applyFill="1" applyBorder="1" applyAlignment="1">
      <alignment horizontal="center" vertical="center"/>
      <protection/>
    </xf>
    <xf numFmtId="0" fontId="3" fillId="0" borderId="22" xfId="76" applyNumberFormat="1" applyFont="1" applyBorder="1" applyAlignment="1">
      <alignment vertical="center"/>
      <protection/>
    </xf>
    <xf numFmtId="170" fontId="3" fillId="0" borderId="22" xfId="43" applyNumberFormat="1" applyFont="1" applyBorder="1" applyAlignment="1" quotePrefix="1">
      <alignment vertical="center"/>
    </xf>
    <xf numFmtId="0" fontId="3" fillId="0" borderId="14" xfId="76" applyNumberFormat="1" applyFont="1" applyBorder="1" applyAlignment="1">
      <alignment vertical="center"/>
      <protection/>
    </xf>
    <xf numFmtId="170" fontId="3" fillId="0" borderId="14" xfId="43" applyNumberFormat="1" applyFont="1" applyBorder="1" applyAlignment="1" quotePrefix="1">
      <alignment vertical="center"/>
    </xf>
    <xf numFmtId="0" fontId="3" fillId="0" borderId="14" xfId="67" applyNumberFormat="1" applyFont="1" applyBorder="1" applyAlignment="1">
      <alignment vertical="center"/>
      <protection/>
    </xf>
    <xf numFmtId="0" fontId="3" fillId="0" borderId="14" xfId="76" applyNumberFormat="1" applyFont="1" applyFill="1" applyBorder="1" applyAlignment="1">
      <alignment vertical="center"/>
      <protection/>
    </xf>
    <xf numFmtId="170" fontId="3" fillId="0" borderId="16" xfId="43" applyNumberFormat="1" applyFont="1" applyBorder="1" applyAlignment="1" quotePrefix="1">
      <alignment vertical="center"/>
    </xf>
    <xf numFmtId="170" fontId="9" fillId="0" borderId="0" xfId="0" applyNumberFormat="1" applyFont="1" applyAlignment="1">
      <alignment vertical="center"/>
    </xf>
    <xf numFmtId="49" fontId="6" fillId="0" borderId="0" xfId="75" applyNumberFormat="1" applyFont="1" applyAlignment="1">
      <alignment horizontal="right" vertical="center"/>
      <protection/>
    </xf>
    <xf numFmtId="0" fontId="3" fillId="0" borderId="0" xfId="76" applyFont="1" applyFill="1" applyAlignment="1">
      <alignment vertical="center"/>
      <protection/>
    </xf>
    <xf numFmtId="0" fontId="3" fillId="0" borderId="0" xfId="76" applyFont="1" applyBorder="1" applyAlignment="1">
      <alignment vertical="center"/>
      <protection/>
    </xf>
    <xf numFmtId="0" fontId="6" fillId="0" borderId="0" xfId="76" applyFont="1" applyBorder="1" applyAlignment="1">
      <alignment vertical="center"/>
      <protection/>
    </xf>
    <xf numFmtId="0" fontId="6" fillId="0" borderId="0" xfId="76" applyFont="1" applyAlignment="1">
      <alignment horizontal="right" vertical="center"/>
      <protection/>
    </xf>
    <xf numFmtId="3" fontId="9" fillId="0" borderId="14" xfId="73" applyNumberFormat="1" applyFont="1" applyFill="1" applyBorder="1" applyAlignment="1" quotePrefix="1">
      <alignment horizontal="right" vertical="center" wrapText="1"/>
      <protection/>
    </xf>
    <xf numFmtId="0" fontId="3" fillId="0" borderId="19" xfId="0" applyFont="1" applyBorder="1" applyAlignment="1">
      <alignment vertical="center" wrapText="1"/>
    </xf>
    <xf numFmtId="0" fontId="2" fillId="0" borderId="0" xfId="69" applyFont="1" applyFill="1" applyBorder="1" applyAlignment="1">
      <alignment vertical="center"/>
    </xf>
    <xf numFmtId="3" fontId="3" fillId="0" borderId="0" xfId="74" applyNumberFormat="1" applyFont="1" applyAlignment="1">
      <alignment vertical="center"/>
    </xf>
    <xf numFmtId="170" fontId="3" fillId="0" borderId="0" xfId="74" applyNumberFormat="1" applyFont="1" applyAlignment="1">
      <alignment vertical="center"/>
    </xf>
    <xf numFmtId="0" fontId="3" fillId="0" borderId="0" xfId="74" applyFont="1" applyAlignment="1">
      <alignment vertical="center"/>
    </xf>
    <xf numFmtId="0" fontId="3" fillId="0" borderId="0" xfId="68" applyFont="1" applyAlignment="1">
      <alignment vertical="center"/>
    </xf>
    <xf numFmtId="1" fontId="5" fillId="16" borderId="10" xfId="64" applyNumberFormat="1" applyFont="1" applyFill="1" applyBorder="1" applyAlignment="1">
      <alignment horizontal="center" vertical="center"/>
      <protection/>
    </xf>
    <xf numFmtId="1" fontId="14" fillId="16" borderId="10" xfId="74" applyNumberFormat="1" applyFont="1" applyFill="1" applyBorder="1" applyAlignment="1" quotePrefix="1">
      <alignment horizontal="center" vertical="center" wrapText="1"/>
    </xf>
    <xf numFmtId="0" fontId="3" fillId="0" borderId="0" xfId="68" applyFont="1" applyBorder="1" applyAlignment="1">
      <alignment vertical="center"/>
    </xf>
    <xf numFmtId="170" fontId="5" fillId="0" borderId="0" xfId="0" applyNumberFormat="1" applyFont="1" applyBorder="1" applyAlignment="1">
      <alignment vertical="center"/>
    </xf>
    <xf numFmtId="0" fontId="6" fillId="0" borderId="0" xfId="74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170" fontId="9" fillId="0" borderId="14" xfId="0" applyNumberFormat="1" applyFont="1" applyBorder="1" applyAlignment="1">
      <alignment horizontal="right" vertical="center"/>
    </xf>
    <xf numFmtId="170" fontId="5" fillId="0" borderId="10" xfId="0" applyNumberFormat="1" applyFont="1" applyBorder="1" applyAlignment="1">
      <alignment horizontal="right" vertical="center"/>
    </xf>
    <xf numFmtId="170" fontId="9" fillId="0" borderId="0" xfId="0" applyNumberFormat="1" applyFont="1" applyBorder="1" applyAlignment="1">
      <alignment horizontal="right" vertical="center"/>
    </xf>
    <xf numFmtId="170" fontId="5" fillId="0" borderId="0" xfId="0" applyNumberFormat="1" applyFont="1" applyBorder="1" applyAlignment="1">
      <alignment horizontal="right" vertical="center"/>
    </xf>
    <xf numFmtId="170" fontId="5" fillId="17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" fillId="0" borderId="0" xfId="74" applyFont="1" applyAlignment="1">
      <alignment vertical="center"/>
    </xf>
    <xf numFmtId="0" fontId="3" fillId="0" borderId="0" xfId="74" applyFont="1" applyBorder="1" applyAlignment="1">
      <alignment vertical="center"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3" fontId="6" fillId="0" borderId="0" xfId="74" applyNumberFormat="1" applyFont="1" applyFill="1" applyAlignment="1">
      <alignment horizontal="right" vertical="center"/>
    </xf>
    <xf numFmtId="170" fontId="2" fillId="16" borderId="10" xfId="74" applyNumberFormat="1" applyFont="1" applyFill="1" applyBorder="1" applyAlignment="1">
      <alignment horizontal="center" vertical="center"/>
    </xf>
    <xf numFmtId="170" fontId="3" fillId="0" borderId="0" xfId="69" applyNumberFormat="1" applyFont="1" applyBorder="1" applyAlignment="1">
      <alignment/>
    </xf>
    <xf numFmtId="3" fontId="3" fillId="0" borderId="0" xfId="69" applyNumberFormat="1" applyFont="1" applyBorder="1" applyAlignment="1">
      <alignment vertical="center"/>
    </xf>
    <xf numFmtId="170" fontId="2" fillId="0" borderId="0" xfId="69" applyNumberFormat="1" applyFont="1" applyBorder="1" applyAlignment="1">
      <alignment vertical="center"/>
    </xf>
    <xf numFmtId="170" fontId="3" fillId="0" borderId="0" xfId="69" applyNumberFormat="1" applyFont="1" applyBorder="1" applyAlignment="1">
      <alignment vertical="center"/>
    </xf>
    <xf numFmtId="170" fontId="6" fillId="0" borderId="0" xfId="69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2" xfId="0" applyFont="1" applyFill="1" applyBorder="1" applyAlignment="1">
      <alignment/>
    </xf>
    <xf numFmtId="170" fontId="3" fillId="0" borderId="22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70" fontId="3" fillId="0" borderId="14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170" fontId="3" fillId="0" borderId="16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2" fillId="0" borderId="19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0" fontId="2" fillId="16" borderId="10" xfId="0" applyNumberFormat="1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vertical="center"/>
    </xf>
    <xf numFmtId="3" fontId="2" fillId="17" borderId="10" xfId="0" applyNumberFormat="1" applyFont="1" applyFill="1" applyBorder="1" applyAlignment="1">
      <alignment vertical="center"/>
    </xf>
    <xf numFmtId="2" fontId="9" fillId="0" borderId="14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2" fontId="5" fillId="17" borderId="10" xfId="0" applyNumberFormat="1" applyFont="1" applyFill="1" applyBorder="1" applyAlignment="1">
      <alignment horizontal="right" vertical="center"/>
    </xf>
    <xf numFmtId="0" fontId="5" fillId="17" borderId="10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10" fontId="3" fillId="0" borderId="0" xfId="81" applyNumberFormat="1" applyFont="1" applyBorder="1" applyAlignment="1">
      <alignment vertical="center"/>
    </xf>
    <xf numFmtId="3" fontId="9" fillId="0" borderId="0" xfId="61" applyNumberFormat="1" applyFont="1" applyFill="1" applyBorder="1" applyAlignment="1">
      <alignment horizontal="right" vertical="center"/>
      <protection/>
    </xf>
    <xf numFmtId="2" fontId="3" fillId="0" borderId="0" xfId="8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2" fontId="9" fillId="0" borderId="0" xfId="0" applyNumberFormat="1" applyFont="1" applyBorder="1" applyAlignment="1">
      <alignment vertical="center"/>
    </xf>
    <xf numFmtId="3" fontId="5" fillId="25" borderId="10" xfId="61" applyNumberFormat="1" applyFont="1" applyFill="1" applyBorder="1" applyAlignment="1">
      <alignment horizontal="center" vertical="center"/>
      <protection/>
    </xf>
    <xf numFmtId="2" fontId="5" fillId="25" borderId="10" xfId="61" applyNumberFormat="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right" vertical="center"/>
    </xf>
    <xf numFmtId="0" fontId="2" fillId="1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" fontId="3" fillId="0" borderId="14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24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2" fontId="2" fillId="0" borderId="21" xfId="0" applyNumberFormat="1" applyFont="1" applyBorder="1" applyAlignment="1">
      <alignment vertical="center"/>
    </xf>
    <xf numFmtId="2" fontId="2" fillId="16" borderId="10" xfId="0" applyNumberFormat="1" applyFont="1" applyFill="1" applyBorder="1" applyAlignment="1">
      <alignment vertical="center"/>
    </xf>
    <xf numFmtId="2" fontId="2" fillId="16" borderId="24" xfId="0" applyNumberFormat="1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1" fontId="5" fillId="16" borderId="10" xfId="64" applyNumberFormat="1" applyFont="1" applyFill="1" applyBorder="1" applyAlignment="1">
      <alignment horizontal="center" vertical="center" wrapText="1"/>
      <protection/>
    </xf>
    <xf numFmtId="1" fontId="5" fillId="16" borderId="10" xfId="64" applyNumberFormat="1" applyFont="1" applyFill="1" applyBorder="1" applyAlignment="1" quotePrefix="1">
      <alignment horizontal="center" vertical="center" wrapText="1"/>
      <protection/>
    </xf>
    <xf numFmtId="1" fontId="2" fillId="16" borderId="10" xfId="74" applyNumberFormat="1" applyFont="1" applyFill="1" applyBorder="1" applyAlignment="1" quotePrefix="1">
      <alignment horizontal="center" vertical="center" wrapText="1"/>
    </xf>
    <xf numFmtId="1" fontId="2" fillId="16" borderId="10" xfId="74" applyNumberFormat="1" applyFont="1" applyFill="1" applyBorder="1" applyAlignment="1">
      <alignment horizontal="center" vertical="center" wrapText="1"/>
    </xf>
    <xf numFmtId="3" fontId="3" fillId="0" borderId="0" xfId="68" applyNumberFormat="1" applyFont="1" applyBorder="1" applyAlignment="1">
      <alignment vertical="center"/>
    </xf>
    <xf numFmtId="0" fontId="2" fillId="0" borderId="0" xfId="72" applyFont="1" applyAlignment="1">
      <alignment vertical="center"/>
      <protection/>
    </xf>
    <xf numFmtId="0" fontId="3" fillId="0" borderId="0" xfId="72" applyFont="1" applyAlignment="1">
      <alignment vertical="center"/>
      <protection/>
    </xf>
    <xf numFmtId="0" fontId="2" fillId="16" borderId="16" xfId="72" applyFont="1" applyFill="1" applyBorder="1" applyAlignment="1">
      <alignment horizontal="center" vertical="center"/>
      <protection/>
    </xf>
    <xf numFmtId="0" fontId="6" fillId="0" borderId="0" xfId="72" applyFont="1" applyAlignment="1">
      <alignment vertical="center"/>
      <protection/>
    </xf>
    <xf numFmtId="0" fontId="6" fillId="0" borderId="0" xfId="72" applyFont="1" applyAlignment="1">
      <alignment horizontal="right" vertical="center"/>
      <protection/>
    </xf>
    <xf numFmtId="172" fontId="2" fillId="16" borderId="10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172" fontId="2" fillId="16" borderId="10" xfId="0" applyNumberFormat="1" applyFont="1" applyFill="1" applyBorder="1" applyAlignment="1">
      <alignment vertical="center"/>
    </xf>
    <xf numFmtId="172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0" fillId="0" borderId="0" xfId="0" applyAlignment="1">
      <alignment vertical="center" wrapText="1"/>
    </xf>
    <xf numFmtId="1" fontId="9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 quotePrefix="1">
      <alignment horizontal="right" vertical="center"/>
    </xf>
    <xf numFmtId="3" fontId="2" fillId="16" borderId="10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16" fillId="0" borderId="0" xfId="53" applyFont="1" applyFill="1">
      <alignment/>
      <protection/>
    </xf>
    <xf numFmtId="0" fontId="17" fillId="0" borderId="0" xfId="53" applyFont="1" applyFill="1">
      <alignment/>
      <protection/>
    </xf>
    <xf numFmtId="0" fontId="18" fillId="0" borderId="0" xfId="0" applyFont="1" applyFill="1" applyAlignment="1">
      <alignment/>
    </xf>
    <xf numFmtId="0" fontId="24" fillId="0" borderId="22" xfId="59" applyFont="1" applyFill="1" applyBorder="1" applyAlignment="1">
      <alignment horizontal="center" vertical="center"/>
      <protection/>
    </xf>
    <xf numFmtId="0" fontId="17" fillId="0" borderId="0" xfId="53" applyNumberFormat="1" applyFont="1" applyFill="1">
      <alignment/>
      <protection/>
    </xf>
    <xf numFmtId="0" fontId="11" fillId="0" borderId="22" xfId="0" applyFont="1" applyFill="1" applyBorder="1" applyAlignment="1">
      <alignment horizontal="center" vertical="center"/>
    </xf>
    <xf numFmtId="0" fontId="17" fillId="0" borderId="22" xfId="53" applyFont="1" applyFill="1" applyBorder="1" applyAlignment="1">
      <alignment vertical="center" wrapText="1"/>
      <protection/>
    </xf>
    <xf numFmtId="0" fontId="17" fillId="0" borderId="10" xfId="53" applyNumberFormat="1" applyFont="1" applyFill="1" applyBorder="1">
      <alignment/>
      <protection/>
    </xf>
    <xf numFmtId="0" fontId="17" fillId="0" borderId="0" xfId="53" applyNumberFormat="1" applyFont="1" applyFill="1" applyBorder="1">
      <alignment/>
      <protection/>
    </xf>
    <xf numFmtId="0" fontId="17" fillId="0" borderId="0" xfId="53" applyFont="1" applyFill="1" applyBorder="1">
      <alignment/>
      <protection/>
    </xf>
    <xf numFmtId="0" fontId="17" fillId="0" borderId="14" xfId="53" applyFont="1" applyFill="1" applyBorder="1" applyAlignment="1">
      <alignment horizontal="left" vertical="center" wrapText="1"/>
      <protection/>
    </xf>
    <xf numFmtId="0" fontId="19" fillId="0" borderId="0" xfId="53" applyFont="1" applyFill="1">
      <alignment/>
      <protection/>
    </xf>
    <xf numFmtId="0" fontId="17" fillId="0" borderId="14" xfId="53" applyFont="1" applyFill="1" applyBorder="1" applyAlignment="1">
      <alignment vertical="center" wrapText="1"/>
      <protection/>
    </xf>
    <xf numFmtId="0" fontId="17" fillId="0" borderId="10" xfId="53" applyFont="1" applyFill="1" applyBorder="1">
      <alignment/>
      <protection/>
    </xf>
    <xf numFmtId="3" fontId="11" fillId="0" borderId="10" xfId="0" applyNumberFormat="1" applyFont="1" applyFill="1" applyBorder="1" applyAlignment="1">
      <alignment horizontal="right"/>
    </xf>
    <xf numFmtId="0" fontId="16" fillId="0" borderId="14" xfId="53" applyFont="1" applyFill="1" applyBorder="1" applyAlignment="1">
      <alignment horizontal="left" vertical="center" wrapText="1"/>
      <protection/>
    </xf>
    <xf numFmtId="0" fontId="16" fillId="0" borderId="10" xfId="53" applyFont="1" applyFill="1" applyBorder="1">
      <alignment/>
      <protection/>
    </xf>
    <xf numFmtId="0" fontId="17" fillId="0" borderId="16" xfId="53" applyFont="1" applyFill="1" applyBorder="1" applyAlignment="1">
      <alignment vertical="center"/>
      <protection/>
    </xf>
    <xf numFmtId="3" fontId="11" fillId="0" borderId="16" xfId="0" applyNumberFormat="1" applyFont="1" applyFill="1" applyBorder="1" applyAlignment="1">
      <alignment horizontal="right"/>
    </xf>
    <xf numFmtId="3" fontId="17" fillId="0" borderId="0" xfId="53" applyNumberFormat="1" applyFont="1" applyFill="1">
      <alignment/>
      <protection/>
    </xf>
    <xf numFmtId="0" fontId="16" fillId="0" borderId="0" xfId="48" applyFont="1" applyFill="1">
      <alignment/>
      <protection/>
    </xf>
    <xf numFmtId="0" fontId="17" fillId="0" borderId="0" xfId="48" applyFont="1" applyFill="1">
      <alignment/>
      <protection/>
    </xf>
    <xf numFmtId="0" fontId="16" fillId="0" borderId="19" xfId="48" applyFont="1" applyFill="1" applyBorder="1" applyAlignment="1">
      <alignment horizontal="center"/>
      <protection/>
    </xf>
    <xf numFmtId="0" fontId="17" fillId="0" borderId="10" xfId="48" applyFont="1" applyFill="1" applyBorder="1" applyAlignment="1">
      <alignment horizontal="center"/>
      <protection/>
    </xf>
    <xf numFmtId="0" fontId="11" fillId="0" borderId="14" xfId="0" applyFont="1" applyFill="1" applyBorder="1" applyAlignment="1">
      <alignment/>
    </xf>
    <xf numFmtId="0" fontId="17" fillId="0" borderId="0" xfId="48" applyNumberFormat="1" applyFont="1" applyFill="1">
      <alignment/>
      <protection/>
    </xf>
    <xf numFmtId="0" fontId="16" fillId="0" borderId="16" xfId="53" applyFont="1" applyFill="1" applyBorder="1" applyAlignment="1">
      <alignment horizontal="left" wrapText="1"/>
      <protection/>
    </xf>
    <xf numFmtId="0" fontId="11" fillId="0" borderId="16" xfId="0" applyFont="1" applyFill="1" applyBorder="1" applyAlignment="1">
      <alignment/>
    </xf>
    <xf numFmtId="0" fontId="16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8" fillId="0" borderId="22" xfId="0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/>
    </xf>
    <xf numFmtId="3" fontId="11" fillId="0" borderId="22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73" fontId="11" fillId="0" borderId="14" xfId="45" applyNumberFormat="1" applyFont="1" applyFill="1" applyBorder="1" applyAlignment="1">
      <alignment horizontal="center" vertical="center"/>
    </xf>
    <xf numFmtId="173" fontId="11" fillId="0" borderId="0" xfId="45" applyNumberFormat="1" applyFont="1" applyFill="1" applyBorder="1" applyAlignment="1">
      <alignment horizontal="center" vertical="center"/>
    </xf>
    <xf numFmtId="173" fontId="11" fillId="0" borderId="18" xfId="45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/>
    </xf>
    <xf numFmtId="0" fontId="18" fillId="0" borderId="2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right"/>
    </xf>
    <xf numFmtId="3" fontId="11" fillId="0" borderId="1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14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center"/>
    </xf>
    <xf numFmtId="0" fontId="16" fillId="0" borderId="14" xfId="53" applyFont="1" applyFill="1" applyBorder="1" applyAlignment="1">
      <alignment horizontal="left" wrapText="1"/>
      <protection/>
    </xf>
    <xf numFmtId="0" fontId="11" fillId="0" borderId="21" xfId="0" applyFont="1" applyFill="1" applyBorder="1" applyAlignment="1">
      <alignment/>
    </xf>
    <xf numFmtId="0" fontId="11" fillId="0" borderId="16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170" fontId="18" fillId="0" borderId="14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170" fontId="11" fillId="0" borderId="14" xfId="0" applyNumberFormat="1" applyFont="1" applyFill="1" applyBorder="1" applyAlignment="1">
      <alignment/>
    </xf>
    <xf numFmtId="174" fontId="18" fillId="0" borderId="14" xfId="0" applyNumberFormat="1" applyFont="1" applyFill="1" applyBorder="1" applyAlignment="1">
      <alignment/>
    </xf>
    <xf numFmtId="174" fontId="18" fillId="0" borderId="14" xfId="0" applyNumberFormat="1" applyFont="1" applyFill="1" applyBorder="1" applyAlignment="1">
      <alignment/>
    </xf>
    <xf numFmtId="174" fontId="18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70" fontId="11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172" fontId="11" fillId="0" borderId="0" xfId="0" applyNumberFormat="1" applyFont="1" applyFill="1" applyAlignment="1">
      <alignment/>
    </xf>
    <xf numFmtId="0" fontId="18" fillId="0" borderId="0" xfId="0" applyFont="1" applyFill="1" applyAlignment="1" quotePrefix="1">
      <alignment horizontal="right"/>
    </xf>
    <xf numFmtId="0" fontId="11" fillId="0" borderId="19" xfId="0" applyFont="1" applyFill="1" applyBorder="1" applyAlignment="1">
      <alignment horizontal="centerContinuous"/>
    </xf>
    <xf numFmtId="0" fontId="11" fillId="0" borderId="24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1" fillId="0" borderId="2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3" fontId="18" fillId="0" borderId="14" xfId="0" applyNumberFormat="1" applyFont="1" applyFill="1" applyBorder="1" applyAlignment="1">
      <alignment/>
    </xf>
    <xf numFmtId="172" fontId="18" fillId="0" borderId="0" xfId="0" applyNumberFormat="1" applyFont="1" applyFill="1" applyAlignment="1">
      <alignment/>
    </xf>
    <xf numFmtId="3" fontId="11" fillId="0" borderId="14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173" fontId="11" fillId="0" borderId="0" xfId="0" applyNumberFormat="1" applyFont="1" applyFill="1" applyAlignment="1">
      <alignment/>
    </xf>
    <xf numFmtId="0" fontId="18" fillId="0" borderId="26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172" fontId="11" fillId="0" borderId="14" xfId="8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NumberFormat="1" applyFont="1" applyFill="1" applyBorder="1" applyAlignment="1">
      <alignment horizontal="center"/>
    </xf>
    <xf numFmtId="172" fontId="20" fillId="0" borderId="0" xfId="0" applyNumberFormat="1" applyFont="1" applyFill="1" applyAlignment="1">
      <alignment/>
    </xf>
    <xf numFmtId="0" fontId="17" fillId="0" borderId="0" xfId="50" applyFont="1" applyFill="1">
      <alignment/>
      <protection/>
    </xf>
    <xf numFmtId="0" fontId="17" fillId="0" borderId="27" xfId="50" applyFont="1" applyFill="1" applyBorder="1" applyAlignment="1">
      <alignment horizontal="center" vertical="center" wrapText="1"/>
      <protection/>
    </xf>
    <xf numFmtId="0" fontId="17" fillId="0" borderId="28" xfId="50" applyFont="1" applyFill="1" applyBorder="1" applyAlignment="1">
      <alignment horizontal="center" vertical="center" wrapText="1"/>
      <protection/>
    </xf>
    <xf numFmtId="0" fontId="17" fillId="0" borderId="29" xfId="50" applyFont="1" applyFill="1" applyBorder="1" applyAlignment="1">
      <alignment horizontal="center" vertical="center" wrapText="1"/>
      <protection/>
    </xf>
    <xf numFmtId="0" fontId="11" fillId="0" borderId="30" xfId="0" applyFont="1" applyFill="1" applyBorder="1" applyAlignment="1">
      <alignment horizontal="right"/>
    </xf>
    <xf numFmtId="0" fontId="17" fillId="0" borderId="16" xfId="53" applyFont="1" applyFill="1" applyBorder="1" applyAlignment="1">
      <alignment vertical="center" wrapText="1"/>
      <protection/>
    </xf>
    <xf numFmtId="0" fontId="11" fillId="0" borderId="28" xfId="0" applyFont="1" applyFill="1" applyBorder="1" applyAlignment="1">
      <alignment horizontal="right"/>
    </xf>
    <xf numFmtId="170" fontId="11" fillId="0" borderId="14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22" xfId="0" applyFont="1" applyFill="1" applyBorder="1" applyAlignment="1">
      <alignment horizontal="right"/>
    </xf>
    <xf numFmtId="0" fontId="22" fillId="0" borderId="0" xfId="0" applyFont="1" applyFill="1" applyAlignment="1" quotePrefix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0" borderId="10" xfId="59" applyFont="1" applyFill="1" applyBorder="1" applyAlignment="1">
      <alignment vertical="center"/>
      <protection/>
    </xf>
    <xf numFmtId="0" fontId="24" fillId="0" borderId="22" xfId="59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26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10" xfId="58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/>
    </xf>
    <xf numFmtId="3" fontId="23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right"/>
    </xf>
    <xf numFmtId="0" fontId="24" fillId="0" borderId="10" xfId="59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/>
    </xf>
    <xf numFmtId="0" fontId="2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3" fillId="0" borderId="26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2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Continuous"/>
    </xf>
    <xf numFmtId="0" fontId="23" fillId="0" borderId="31" xfId="0" applyFont="1" applyFill="1" applyBorder="1" applyAlignment="1">
      <alignment horizontal="centerContinuous"/>
    </xf>
    <xf numFmtId="0" fontId="23" fillId="0" borderId="2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Continuous"/>
    </xf>
    <xf numFmtId="0" fontId="22" fillId="0" borderId="18" xfId="0" applyFont="1" applyFill="1" applyBorder="1" applyAlignment="1">
      <alignment horizontal="centerContinuous"/>
    </xf>
    <xf numFmtId="0" fontId="22" fillId="0" borderId="22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 horizontal="centerContinuous"/>
    </xf>
    <xf numFmtId="0" fontId="23" fillId="0" borderId="23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Continuous"/>
    </xf>
    <xf numFmtId="0" fontId="18" fillId="0" borderId="20" xfId="0" applyFont="1" applyFill="1" applyBorder="1" applyAlignment="1">
      <alignment/>
    </xf>
    <xf numFmtId="3" fontId="18" fillId="0" borderId="20" xfId="0" applyNumberFormat="1" applyFont="1" applyFill="1" applyBorder="1" applyAlignment="1">
      <alignment/>
    </xf>
    <xf numFmtId="172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170" fontId="18" fillId="0" borderId="1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Alignment="1" quotePrefix="1">
      <alignment vertical="top"/>
    </xf>
    <xf numFmtId="0" fontId="0" fillId="0" borderId="0" xfId="0" applyFill="1" applyAlignment="1">
      <alignment vertical="top"/>
    </xf>
    <xf numFmtId="0" fontId="11" fillId="0" borderId="20" xfId="0" applyFont="1" applyFill="1" applyBorder="1" applyAlignment="1">
      <alignment/>
    </xf>
    <xf numFmtId="0" fontId="11" fillId="0" borderId="0" xfId="0" applyFont="1" applyFill="1" applyBorder="1" applyAlignment="1">
      <alignment vertical="top"/>
    </xf>
    <xf numFmtId="3" fontId="11" fillId="0" borderId="20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 horizontal="right"/>
    </xf>
    <xf numFmtId="170" fontId="11" fillId="0" borderId="18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vertical="top"/>
    </xf>
    <xf numFmtId="0" fontId="11" fillId="0" borderId="0" xfId="0" applyNumberFormat="1" applyFont="1" applyFill="1" applyBorder="1" applyAlignment="1">
      <alignment vertical="top"/>
    </xf>
    <xf numFmtId="0" fontId="18" fillId="0" borderId="26" xfId="0" applyFont="1" applyFill="1" applyBorder="1" applyAlignment="1">
      <alignment/>
    </xf>
    <xf numFmtId="0" fontId="18" fillId="0" borderId="25" xfId="0" applyFont="1" applyFill="1" applyBorder="1" applyAlignment="1" quotePrefix="1">
      <alignment horizontal="left"/>
    </xf>
    <xf numFmtId="3" fontId="18" fillId="0" borderId="26" xfId="0" applyNumberFormat="1" applyFont="1" applyFill="1" applyBorder="1" applyAlignment="1">
      <alignment/>
    </xf>
    <xf numFmtId="172" fontId="18" fillId="0" borderId="25" xfId="0" applyNumberFormat="1" applyFont="1" applyFill="1" applyBorder="1" applyAlignment="1">
      <alignment horizontal="right"/>
    </xf>
    <xf numFmtId="3" fontId="18" fillId="0" borderId="25" xfId="0" applyNumberFormat="1" applyFont="1" applyFill="1" applyBorder="1" applyAlignment="1">
      <alignment/>
    </xf>
    <xf numFmtId="170" fontId="18" fillId="0" borderId="31" xfId="0" applyNumberFormat="1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1" xfId="0" applyNumberFormat="1" applyFont="1" applyFill="1" applyBorder="1" applyAlignment="1">
      <alignment vertical="top"/>
    </xf>
    <xf numFmtId="3" fontId="11" fillId="0" borderId="23" xfId="0" applyNumberFormat="1" applyFont="1" applyFill="1" applyBorder="1" applyAlignment="1">
      <alignment/>
    </xf>
    <xf numFmtId="172" fontId="11" fillId="0" borderId="21" xfId="0" applyNumberFormat="1" applyFont="1" applyFill="1" applyBorder="1" applyAlignment="1">
      <alignment horizontal="right"/>
    </xf>
    <xf numFmtId="3" fontId="11" fillId="0" borderId="21" xfId="0" applyNumberFormat="1" applyFont="1" applyFill="1" applyBorder="1" applyAlignment="1">
      <alignment/>
    </xf>
    <xf numFmtId="170" fontId="11" fillId="0" borderId="17" xfId="0" applyNumberFormat="1" applyFont="1" applyFill="1" applyBorder="1" applyAlignment="1">
      <alignment horizontal="right"/>
    </xf>
    <xf numFmtId="0" fontId="18" fillId="0" borderId="25" xfId="0" applyFont="1" applyFill="1" applyBorder="1" applyAlignment="1">
      <alignment/>
    </xf>
    <xf numFmtId="170" fontId="18" fillId="0" borderId="0" xfId="0" applyNumberFormat="1" applyFont="1" applyFill="1" applyBorder="1" applyAlignment="1">
      <alignment/>
    </xf>
    <xf numFmtId="0" fontId="11" fillId="0" borderId="21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172" fontId="18" fillId="0" borderId="24" xfId="0" applyNumberFormat="1" applyFont="1" applyFill="1" applyBorder="1" applyAlignment="1">
      <alignment horizontal="right"/>
    </xf>
    <xf numFmtId="3" fontId="18" fillId="0" borderId="24" xfId="0" applyNumberFormat="1" applyFont="1" applyFill="1" applyBorder="1" applyAlignment="1">
      <alignment/>
    </xf>
    <xf numFmtId="170" fontId="18" fillId="0" borderId="15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0" fontId="18" fillId="0" borderId="15" xfId="0" applyNumberFormat="1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8" fillId="0" borderId="26" xfId="0" applyFont="1" applyFill="1" applyBorder="1" applyAlignment="1">
      <alignment/>
    </xf>
    <xf numFmtId="0" fontId="28" fillId="0" borderId="25" xfId="0" applyFont="1" applyFill="1" applyBorder="1" applyAlignment="1">
      <alignment/>
    </xf>
    <xf numFmtId="170" fontId="18" fillId="0" borderId="31" xfId="0" applyNumberFormat="1" applyFont="1" applyFill="1" applyBorder="1" applyAlignment="1">
      <alignment horizontal="right"/>
    </xf>
    <xf numFmtId="0" fontId="11" fillId="0" borderId="26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3" fontId="11" fillId="0" borderId="26" xfId="0" applyNumberFormat="1" applyFont="1" applyFill="1" applyBorder="1" applyAlignment="1">
      <alignment/>
    </xf>
    <xf numFmtId="170" fontId="11" fillId="0" borderId="25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3" fontId="18" fillId="0" borderId="23" xfId="0" applyNumberFormat="1" applyFont="1" applyFill="1" applyBorder="1" applyAlignment="1">
      <alignment/>
    </xf>
    <xf numFmtId="170" fontId="18" fillId="0" borderId="21" xfId="0" applyNumberFormat="1" applyFont="1" applyFill="1" applyBorder="1" applyAlignment="1">
      <alignment horizontal="right"/>
    </xf>
    <xf numFmtId="3" fontId="18" fillId="0" borderId="21" xfId="0" applyNumberFormat="1" applyFont="1" applyFill="1" applyBorder="1" applyAlignment="1">
      <alignment/>
    </xf>
    <xf numFmtId="170" fontId="18" fillId="0" borderId="17" xfId="0" applyNumberFormat="1" applyFont="1" applyFill="1" applyBorder="1" applyAlignment="1">
      <alignment horizontal="right"/>
    </xf>
    <xf numFmtId="0" fontId="11" fillId="0" borderId="0" xfId="0" applyFont="1" applyFill="1" applyAlignment="1" quotePrefix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29" fillId="0" borderId="14" xfId="70" applyFont="1" applyFill="1" applyBorder="1" applyAlignment="1">
      <alignment horizontal="left"/>
      <protection/>
    </xf>
    <xf numFmtId="41" fontId="25" fillId="0" borderId="14" xfId="44" applyFont="1" applyFill="1" applyBorder="1" applyAlignment="1">
      <alignment/>
    </xf>
    <xf numFmtId="172" fontId="25" fillId="0" borderId="14" xfId="0" applyNumberFormat="1" applyFont="1" applyFill="1" applyBorder="1" applyAlignment="1">
      <alignment horizontal="center"/>
    </xf>
    <xf numFmtId="0" fontId="4" fillId="0" borderId="14" xfId="70" applyFont="1" applyFill="1" applyBorder="1" applyAlignment="1">
      <alignment horizontal="left"/>
      <protection/>
    </xf>
    <xf numFmtId="41" fontId="1" fillId="0" borderId="14" xfId="44" applyFont="1" applyFill="1" applyBorder="1" applyAlignment="1">
      <alignment/>
    </xf>
    <xf numFmtId="172" fontId="1" fillId="0" borderId="14" xfId="0" applyNumberFormat="1" applyFont="1" applyFill="1" applyBorder="1" applyAlignment="1">
      <alignment horizontal="center"/>
    </xf>
    <xf numFmtId="0" fontId="4" fillId="0" borderId="14" xfId="70" applyFont="1" applyFill="1" applyBorder="1" applyAlignment="1">
      <alignment horizontal="center"/>
      <protection/>
    </xf>
    <xf numFmtId="41" fontId="25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41" fontId="1" fillId="0" borderId="14" xfId="0" applyNumberFormat="1" applyFont="1" applyFill="1" applyBorder="1" applyAlignment="1">
      <alignment/>
    </xf>
    <xf numFmtId="0" fontId="25" fillId="0" borderId="14" xfId="0" applyFont="1" applyFill="1" applyBorder="1" applyAlignment="1">
      <alignment/>
    </xf>
    <xf numFmtId="172" fontId="25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41" fontId="25" fillId="0" borderId="16" xfId="44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25" fillId="0" borderId="0" xfId="44" applyFont="1" applyFill="1" applyAlignment="1">
      <alignment/>
    </xf>
    <xf numFmtId="175" fontId="25" fillId="0" borderId="0" xfId="0" applyNumberFormat="1" applyFont="1" applyFill="1" applyAlignment="1">
      <alignment/>
    </xf>
    <xf numFmtId="172" fontId="2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21" xfId="0" applyFont="1" applyFill="1" applyBorder="1" applyAlignment="1">
      <alignment/>
    </xf>
    <xf numFmtId="0" fontId="25" fillId="0" borderId="21" xfId="0" applyFont="1" applyFill="1" applyBorder="1" applyAlignment="1">
      <alignment horizontal="center"/>
    </xf>
    <xf numFmtId="0" fontId="23" fillId="0" borderId="21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Continuous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20" xfId="0" applyFont="1" applyFill="1" applyBorder="1" applyAlignment="1" quotePrefix="1">
      <alignment horizontal="center"/>
    </xf>
    <xf numFmtId="0" fontId="22" fillId="0" borderId="14" xfId="0" applyFont="1" applyFill="1" applyBorder="1" applyAlignment="1" quotePrefix="1">
      <alignment horizontal="center"/>
    </xf>
    <xf numFmtId="0" fontId="23" fillId="0" borderId="17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6" xfId="0" applyFont="1" applyFill="1" applyBorder="1" applyAlignment="1" quotePrefix="1">
      <alignment horizontal="center"/>
    </xf>
    <xf numFmtId="0" fontId="11" fillId="0" borderId="18" xfId="0" applyFont="1" applyFill="1" applyBorder="1" applyAlignment="1">
      <alignment/>
    </xf>
    <xf numFmtId="172" fontId="11" fillId="0" borderId="20" xfId="0" applyNumberFormat="1" applyFont="1" applyFill="1" applyBorder="1" applyAlignment="1">
      <alignment horizontal="right"/>
    </xf>
    <xf numFmtId="172" fontId="11" fillId="0" borderId="18" xfId="0" applyNumberFormat="1" applyFont="1" applyFill="1" applyBorder="1" applyAlignment="1">
      <alignment horizontal="right"/>
    </xf>
    <xf numFmtId="0" fontId="18" fillId="0" borderId="17" xfId="0" applyFont="1" applyFill="1" applyBorder="1" applyAlignment="1">
      <alignment/>
    </xf>
    <xf numFmtId="3" fontId="18" fillId="0" borderId="16" xfId="0" applyNumberFormat="1" applyFont="1" applyFill="1" applyBorder="1" applyAlignment="1">
      <alignment horizontal="right"/>
    </xf>
    <xf numFmtId="172" fontId="18" fillId="0" borderId="23" xfId="0" applyNumberFormat="1" applyFont="1" applyFill="1" applyBorder="1" applyAlignment="1">
      <alignment horizontal="right"/>
    </xf>
    <xf numFmtId="172" fontId="18" fillId="0" borderId="21" xfId="0" applyNumberFormat="1" applyFont="1" applyFill="1" applyBorder="1" applyAlignment="1">
      <alignment horizontal="right"/>
    </xf>
    <xf numFmtId="172" fontId="18" fillId="0" borderId="17" xfId="0" applyNumberFormat="1" applyFont="1" applyFill="1" applyBorder="1" applyAlignment="1">
      <alignment horizontal="right"/>
    </xf>
    <xf numFmtId="172" fontId="18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3" fillId="0" borderId="31" xfId="0" applyFont="1" applyFill="1" applyBorder="1" applyAlignment="1">
      <alignment/>
    </xf>
    <xf numFmtId="170" fontId="11" fillId="0" borderId="0" xfId="0" applyNumberFormat="1" applyFont="1" applyFill="1" applyAlignment="1">
      <alignment horizontal="right"/>
    </xf>
    <xf numFmtId="3" fontId="18" fillId="0" borderId="16" xfId="0" applyNumberFormat="1" applyFont="1" applyFill="1" applyBorder="1" applyAlignment="1">
      <alignment/>
    </xf>
    <xf numFmtId="0" fontId="22" fillId="0" borderId="19" xfId="0" applyFont="1" applyFill="1" applyBorder="1" applyAlignment="1">
      <alignment horizontal="centerContinuous"/>
    </xf>
    <xf numFmtId="0" fontId="22" fillId="0" borderId="15" xfId="0" applyFont="1" applyFill="1" applyBorder="1" applyAlignment="1">
      <alignment horizontal="centerContinuous"/>
    </xf>
    <xf numFmtId="0" fontId="22" fillId="0" borderId="24" xfId="0" applyFont="1" applyFill="1" applyBorder="1" applyAlignment="1">
      <alignment horizontal="centerContinuous"/>
    </xf>
    <xf numFmtId="0" fontId="23" fillId="0" borderId="2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3" fontId="18" fillId="0" borderId="26" xfId="0" applyNumberFormat="1" applyFont="1" applyFill="1" applyBorder="1" applyAlignment="1">
      <alignment horizontal="right"/>
    </xf>
    <xf numFmtId="172" fontId="18" fillId="0" borderId="26" xfId="0" applyNumberFormat="1" applyFont="1" applyFill="1" applyBorder="1" applyAlignment="1">
      <alignment horizontal="right"/>
    </xf>
    <xf numFmtId="172" fontId="18" fillId="0" borderId="31" xfId="0" applyNumberFormat="1" applyFont="1" applyFill="1" applyBorder="1" applyAlignment="1">
      <alignment horizontal="right"/>
    </xf>
    <xf numFmtId="3" fontId="11" fillId="0" borderId="20" xfId="0" applyNumberFormat="1" applyFont="1" applyFill="1" applyBorder="1" applyAlignment="1">
      <alignment horizontal="right"/>
    </xf>
    <xf numFmtId="3" fontId="11" fillId="0" borderId="23" xfId="0" applyNumberFormat="1" applyFont="1" applyFill="1" applyBorder="1" applyAlignment="1">
      <alignment horizontal="right"/>
    </xf>
    <xf numFmtId="172" fontId="11" fillId="0" borderId="23" xfId="0" applyNumberFormat="1" applyFont="1" applyFill="1" applyBorder="1" applyAlignment="1">
      <alignment horizontal="right"/>
    </xf>
    <xf numFmtId="172" fontId="11" fillId="0" borderId="17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18" fillId="0" borderId="19" xfId="0" applyNumberFormat="1" applyFont="1" applyFill="1" applyBorder="1" applyAlignment="1">
      <alignment horizontal="right"/>
    </xf>
    <xf numFmtId="172" fontId="18" fillId="0" borderId="19" xfId="0" applyNumberFormat="1" applyFont="1" applyFill="1" applyBorder="1" applyAlignment="1">
      <alignment horizontal="right"/>
    </xf>
    <xf numFmtId="172" fontId="18" fillId="0" borderId="15" xfId="0" applyNumberFormat="1" applyFont="1" applyFill="1" applyBorder="1" applyAlignment="1">
      <alignment horizontal="right"/>
    </xf>
    <xf numFmtId="3" fontId="18" fillId="0" borderId="20" xfId="0" applyNumberFormat="1" applyFont="1" applyFill="1" applyBorder="1" applyAlignment="1">
      <alignment horizontal="right"/>
    </xf>
    <xf numFmtId="172" fontId="18" fillId="0" borderId="20" xfId="0" applyNumberFormat="1" applyFont="1" applyFill="1" applyBorder="1" applyAlignment="1">
      <alignment horizontal="right"/>
    </xf>
    <xf numFmtId="172" fontId="18" fillId="0" borderId="18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18" fillId="0" borderId="23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70" fontId="14" fillId="17" borderId="10" xfId="81" applyNumberFormat="1" applyFont="1" applyFill="1" applyBorder="1" applyAlignment="1">
      <alignment horizontal="center" vertical="center"/>
    </xf>
    <xf numFmtId="4" fontId="14" fillId="17" borderId="10" xfId="81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/>
    </xf>
    <xf numFmtId="4" fontId="0" fillId="0" borderId="25" xfId="0" applyNumberFormat="1" applyBorder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vertical="center"/>
      <protection/>
    </xf>
    <xf numFmtId="0" fontId="5" fillId="16" borderId="32" xfId="54" applyFont="1" applyFill="1" applyBorder="1" applyAlignment="1">
      <alignment horizontal="center" vertical="center"/>
      <protection/>
    </xf>
    <xf numFmtId="0" fontId="2" fillId="16" borderId="32" xfId="55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vertical="center"/>
    </xf>
    <xf numFmtId="0" fontId="2" fillId="0" borderId="0" xfId="66" applyFont="1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2" fillId="0" borderId="10" xfId="66" applyFont="1" applyBorder="1" applyAlignment="1">
      <alignment vertical="center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22" fillId="0" borderId="21" xfId="0" applyFont="1" applyFill="1" applyBorder="1" applyAlignment="1">
      <alignment horizontal="center"/>
    </xf>
    <xf numFmtId="0" fontId="2" fillId="16" borderId="22" xfId="0" applyFont="1" applyFill="1" applyBorder="1" applyAlignment="1">
      <alignment horizontal="center" vertical="center"/>
    </xf>
    <xf numFmtId="0" fontId="2" fillId="16" borderId="16" xfId="0" applyFont="1" applyFill="1" applyBorder="1" applyAlignment="1">
      <alignment horizontal="center" vertical="center"/>
    </xf>
    <xf numFmtId="0" fontId="2" fillId="16" borderId="19" xfId="0" applyNumberFormat="1" applyFont="1" applyFill="1" applyBorder="1" applyAlignment="1">
      <alignment horizontal="center" vertical="center"/>
    </xf>
    <xf numFmtId="0" fontId="3" fillId="0" borderId="33" xfId="66" applyFont="1" applyBorder="1" applyAlignment="1">
      <alignment vertical="center"/>
      <protection/>
    </xf>
    <xf numFmtId="172" fontId="3" fillId="0" borderId="33" xfId="66" applyNumberFormat="1" applyFont="1" applyBorder="1" applyAlignment="1">
      <alignment horizontal="center" vertical="center"/>
      <protection/>
    </xf>
    <xf numFmtId="0" fontId="2" fillId="0" borderId="34" xfId="66" applyFont="1" applyBorder="1" applyAlignment="1">
      <alignment horizontal="left" vertical="center"/>
      <protection/>
    </xf>
    <xf numFmtId="172" fontId="3" fillId="0" borderId="34" xfId="66" applyNumberFormat="1" applyFont="1" applyBorder="1" applyAlignment="1">
      <alignment horizontal="center" vertical="center"/>
      <protection/>
    </xf>
    <xf numFmtId="0" fontId="3" fillId="0" borderId="34" xfId="66" applyFont="1" applyBorder="1" applyAlignment="1">
      <alignment horizontal="left" vertical="center"/>
      <protection/>
    </xf>
    <xf numFmtId="0" fontId="3" fillId="0" borderId="35" xfId="66" applyFont="1" applyBorder="1" applyAlignment="1">
      <alignment horizontal="left" vertical="center"/>
      <protection/>
    </xf>
    <xf numFmtId="172" fontId="3" fillId="0" borderId="35" xfId="66" applyNumberFormat="1" applyFont="1" applyBorder="1" applyAlignment="1">
      <alignment horizontal="center" vertical="center"/>
      <protection/>
    </xf>
    <xf numFmtId="0" fontId="3" fillId="0" borderId="0" xfId="66" applyFont="1" applyBorder="1" applyAlignment="1">
      <alignment vertical="center"/>
      <protection/>
    </xf>
    <xf numFmtId="172" fontId="3" fillId="0" borderId="0" xfId="66" applyNumberFormat="1" applyFont="1" applyBorder="1" applyAlignment="1">
      <alignment horizontal="center" vertical="center"/>
      <protection/>
    </xf>
    <xf numFmtId="0" fontId="6" fillId="0" borderId="0" xfId="66" applyFont="1" applyAlignment="1">
      <alignment vertical="center"/>
      <protection/>
    </xf>
    <xf numFmtId="0" fontId="23" fillId="0" borderId="26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5" fillId="24" borderId="22" xfId="60" applyFont="1" applyFill="1" applyBorder="1" applyAlignment="1">
      <alignment horizontal="center" vertical="center"/>
      <protection/>
    </xf>
    <xf numFmtId="0" fontId="3" fillId="0" borderId="16" xfId="71" applyFont="1" applyBorder="1" applyAlignment="1">
      <alignment horizontal="center" vertical="center"/>
      <protection/>
    </xf>
    <xf numFmtId="0" fontId="2" fillId="16" borderId="19" xfId="71" applyFont="1" applyFill="1" applyBorder="1" applyAlignment="1">
      <alignment horizontal="center" vertical="center"/>
      <protection/>
    </xf>
    <xf numFmtId="0" fontId="2" fillId="16" borderId="24" xfId="71" applyFont="1" applyFill="1" applyBorder="1" applyAlignment="1">
      <alignment horizontal="center" vertical="center"/>
      <protection/>
    </xf>
    <xf numFmtId="0" fontId="2" fillId="16" borderId="15" xfId="71" applyFont="1" applyFill="1" applyBorder="1" applyAlignment="1">
      <alignment horizontal="center" vertical="center"/>
      <protection/>
    </xf>
    <xf numFmtId="0" fontId="16" fillId="0" borderId="22" xfId="53" applyFont="1" applyFill="1" applyBorder="1" applyAlignment="1">
      <alignment horizontal="left" vertical="center" wrapText="1"/>
      <protection/>
    </xf>
    <xf numFmtId="0" fontId="16" fillId="0" borderId="14" xfId="53" applyFont="1" applyFill="1" applyBorder="1" applyAlignment="1">
      <alignment horizontal="left" vertical="center" wrapText="1"/>
      <protection/>
    </xf>
    <xf numFmtId="0" fontId="24" fillId="0" borderId="22" xfId="59" applyFont="1" applyFill="1" applyBorder="1" applyAlignment="1">
      <alignment horizontal="center" vertical="center"/>
      <protection/>
    </xf>
    <xf numFmtId="0" fontId="24" fillId="0" borderId="16" xfId="59" applyFont="1" applyFill="1" applyBorder="1" applyAlignment="1">
      <alignment horizontal="center" vertical="center"/>
      <protection/>
    </xf>
    <xf numFmtId="0" fontId="11" fillId="0" borderId="1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6" fillId="0" borderId="22" xfId="53" applyFont="1" applyFill="1" applyBorder="1" applyAlignment="1">
      <alignment horizontal="center" vertical="center" wrapText="1"/>
      <protection/>
    </xf>
    <xf numFmtId="0" fontId="16" fillId="0" borderId="16" xfId="53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3" fontId="11" fillId="0" borderId="24" xfId="0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0" fontId="16" fillId="0" borderId="22" xfId="48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/>
    </xf>
    <xf numFmtId="0" fontId="16" fillId="0" borderId="24" xfId="50" applyFont="1" applyFill="1" applyBorder="1" applyAlignment="1">
      <alignment horizontal="center"/>
      <protection/>
    </xf>
    <xf numFmtId="0" fontId="16" fillId="0" borderId="15" xfId="50" applyFont="1" applyFill="1" applyBorder="1" applyAlignment="1">
      <alignment horizontal="center"/>
      <protection/>
    </xf>
    <xf numFmtId="0" fontId="16" fillId="0" borderId="19" xfId="50" applyFont="1" applyFill="1" applyBorder="1" applyAlignment="1">
      <alignment horizontal="center"/>
      <protection/>
    </xf>
    <xf numFmtId="0" fontId="0" fillId="0" borderId="24" xfId="0" applyFill="1" applyBorder="1" applyAlignment="1">
      <alignment horizontal="center"/>
    </xf>
    <xf numFmtId="0" fontId="17" fillId="0" borderId="22" xfId="50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6" fillId="0" borderId="22" xfId="58" applyFont="1" applyFill="1" applyBorder="1" applyAlignment="1">
      <alignment horizontal="center" vertical="center"/>
      <protection/>
    </xf>
    <xf numFmtId="0" fontId="16" fillId="0" borderId="16" xfId="58" applyFont="1" applyFill="1" applyBorder="1" applyAlignment="1">
      <alignment horizontal="center" vertical="center"/>
      <protection/>
    </xf>
    <xf numFmtId="0" fontId="24" fillId="0" borderId="19" xfId="59" applyFont="1" applyFill="1" applyBorder="1" applyAlignment="1">
      <alignment horizontal="center" vertical="center"/>
      <protection/>
    </xf>
    <xf numFmtId="0" fontId="24" fillId="0" borderId="24" xfId="59" applyFont="1" applyFill="1" applyBorder="1" applyAlignment="1">
      <alignment horizontal="center" vertical="center"/>
      <protection/>
    </xf>
    <xf numFmtId="0" fontId="24" fillId="0" borderId="15" xfId="59" applyFont="1" applyFill="1" applyBorder="1" applyAlignment="1">
      <alignment horizontal="center" vertical="center"/>
      <protection/>
    </xf>
    <xf numFmtId="0" fontId="2" fillId="16" borderId="24" xfId="0" applyNumberFormat="1" applyFont="1" applyFill="1" applyBorder="1" applyAlignment="1">
      <alignment horizontal="center" vertical="center"/>
    </xf>
    <xf numFmtId="0" fontId="2" fillId="16" borderId="15" xfId="0" applyNumberFormat="1" applyFont="1" applyFill="1" applyBorder="1" applyAlignment="1">
      <alignment horizontal="center" vertical="center"/>
    </xf>
    <xf numFmtId="0" fontId="2" fillId="16" borderId="19" xfId="0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" fillId="16" borderId="22" xfId="77" applyFont="1" applyFill="1" applyBorder="1" applyAlignment="1">
      <alignment horizontal="center" vertical="center" wrapText="1"/>
      <protection/>
    </xf>
    <xf numFmtId="0" fontId="2" fillId="16" borderId="16" xfId="77" applyFont="1" applyFill="1" applyBorder="1" applyAlignment="1">
      <alignment horizontal="center" vertical="center" wrapText="1"/>
      <protection/>
    </xf>
    <xf numFmtId="0" fontId="2" fillId="16" borderId="19" xfId="52" applyFont="1" applyFill="1" applyBorder="1" applyAlignment="1">
      <alignment horizontal="center" vertical="center"/>
      <protection/>
    </xf>
    <xf numFmtId="0" fontId="2" fillId="16" borderId="24" xfId="52" applyFont="1" applyFill="1" applyBorder="1" applyAlignment="1">
      <alignment horizontal="center" vertical="center"/>
      <protection/>
    </xf>
    <xf numFmtId="0" fontId="2" fillId="16" borderId="15" xfId="52" applyFont="1" applyFill="1" applyBorder="1" applyAlignment="1">
      <alignment horizontal="center" vertical="center"/>
      <protection/>
    </xf>
    <xf numFmtId="0" fontId="2" fillId="16" borderId="22" xfId="52" applyFont="1" applyFill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2" fillId="16" borderId="22" xfId="52" applyFont="1" applyFill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2" fillId="16" borderId="25" xfId="52" applyFont="1" applyFill="1" applyBorder="1" applyAlignment="1">
      <alignment horizontal="center" vertical="center"/>
      <protection/>
    </xf>
    <xf numFmtId="0" fontId="2" fillId="16" borderId="31" xfId="52" applyFont="1" applyFill="1" applyBorder="1" applyAlignment="1">
      <alignment horizontal="center" vertical="center"/>
      <protection/>
    </xf>
    <xf numFmtId="0" fontId="2" fillId="16" borderId="26" xfId="52" applyFont="1" applyFill="1" applyBorder="1" applyAlignment="1">
      <alignment horizontal="center" vertical="center"/>
      <protection/>
    </xf>
    <xf numFmtId="0" fontId="5" fillId="24" borderId="22" xfId="62" applyFont="1" applyFill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/>
      <protection/>
    </xf>
    <xf numFmtId="0" fontId="2" fillId="16" borderId="16" xfId="52" applyFont="1" applyFill="1" applyBorder="1" applyAlignment="1">
      <alignment horizontal="center" vertical="center"/>
      <protection/>
    </xf>
    <xf numFmtId="0" fontId="2" fillId="16" borderId="10" xfId="52" applyFont="1" applyFill="1" applyBorder="1" applyAlignment="1">
      <alignment horizontal="center" vertical="center" wrapText="1"/>
      <protection/>
    </xf>
    <xf numFmtId="0" fontId="2" fillId="16" borderId="19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16" borderId="24" xfId="0" applyFont="1" applyFill="1" applyBorder="1" applyAlignment="1">
      <alignment horizontal="center" vertical="center" wrapText="1"/>
    </xf>
    <xf numFmtId="2" fontId="2" fillId="16" borderId="22" xfId="0" applyNumberFormat="1" applyFont="1" applyFill="1" applyBorder="1" applyAlignment="1">
      <alignment horizontal="center" vertical="center" wrapText="1"/>
    </xf>
    <xf numFmtId="2" fontId="2" fillId="16" borderId="16" xfId="0" applyNumberFormat="1" applyFont="1" applyFill="1" applyBorder="1" applyAlignment="1">
      <alignment horizontal="center" vertical="center" wrapText="1"/>
    </xf>
    <xf numFmtId="49" fontId="2" fillId="16" borderId="22" xfId="76" applyNumberFormat="1" applyFont="1" applyFill="1" applyBorder="1" applyAlignment="1">
      <alignment horizontal="center" vertical="center"/>
      <protection/>
    </xf>
    <xf numFmtId="49" fontId="2" fillId="16" borderId="16" xfId="76" applyNumberFormat="1" applyFont="1" applyFill="1" applyBorder="1" applyAlignment="1">
      <alignment horizontal="center" vertical="center"/>
      <protection/>
    </xf>
    <xf numFmtId="49" fontId="2" fillId="16" borderId="19" xfId="76" applyNumberFormat="1" applyFont="1" applyFill="1" applyBorder="1" applyAlignment="1">
      <alignment horizontal="center" vertical="center"/>
      <protection/>
    </xf>
    <xf numFmtId="49" fontId="2" fillId="16" borderId="24" xfId="76" applyNumberFormat="1" applyFont="1" applyFill="1" applyBorder="1" applyAlignment="1">
      <alignment horizontal="center" vertical="center"/>
      <protection/>
    </xf>
    <xf numFmtId="49" fontId="2" fillId="16" borderId="15" xfId="76" applyNumberFormat="1" applyFont="1" applyFill="1" applyBorder="1" applyAlignment="1">
      <alignment horizontal="center" vertical="center"/>
      <protection/>
    </xf>
    <xf numFmtId="49" fontId="2" fillId="16" borderId="22" xfId="76" applyNumberFormat="1" applyFont="1" applyFill="1" applyBorder="1" applyAlignment="1">
      <alignment horizontal="center" vertical="center" wrapText="1"/>
      <protection/>
    </xf>
    <xf numFmtId="49" fontId="2" fillId="16" borderId="16" xfId="76" applyNumberFormat="1" applyFont="1" applyFill="1" applyBorder="1" applyAlignment="1">
      <alignment horizontal="center" vertical="center" wrapText="1"/>
      <protection/>
    </xf>
    <xf numFmtId="0" fontId="3" fillId="0" borderId="0" xfId="76" applyFont="1" applyBorder="1" applyAlignment="1">
      <alignment horizontal="left" vertical="center" wrapText="1"/>
      <protection/>
    </xf>
    <xf numFmtId="172" fontId="2" fillId="16" borderId="22" xfId="65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vertical="center"/>
    </xf>
    <xf numFmtId="0" fontId="2" fillId="16" borderId="24" xfId="74" applyFont="1" applyFill="1" applyBorder="1" applyAlignment="1">
      <alignment horizontal="center" vertical="center"/>
    </xf>
    <xf numFmtId="0" fontId="3" fillId="16" borderId="24" xfId="69" applyFont="1" applyFill="1" applyBorder="1" applyAlignment="1">
      <alignment horizontal="center" vertical="center"/>
    </xf>
    <xf numFmtId="0" fontId="3" fillId="16" borderId="15" xfId="69" applyFont="1" applyFill="1" applyBorder="1" applyAlignment="1">
      <alignment horizontal="center" vertical="center"/>
    </xf>
    <xf numFmtId="1" fontId="2" fillId="16" borderId="19" xfId="74" applyNumberFormat="1" applyFont="1" applyFill="1" applyBorder="1" applyAlignment="1" quotePrefix="1">
      <alignment horizontal="center" vertical="center" wrapText="1"/>
    </xf>
    <xf numFmtId="1" fontId="2" fillId="16" borderId="15" xfId="74" applyNumberFormat="1" applyFont="1" applyFill="1" applyBorder="1" applyAlignment="1" quotePrefix="1">
      <alignment horizontal="center" vertical="center" wrapText="1"/>
    </xf>
    <xf numFmtId="1" fontId="5" fillId="16" borderId="19" xfId="64" applyNumberFormat="1" applyFont="1" applyFill="1" applyBorder="1" applyAlignment="1">
      <alignment horizontal="center" vertical="center"/>
      <protection/>
    </xf>
    <xf numFmtId="1" fontId="5" fillId="16" borderId="15" xfId="64" applyNumberFormat="1" applyFont="1" applyFill="1" applyBorder="1" applyAlignment="1">
      <alignment horizontal="center" vertical="center"/>
      <protection/>
    </xf>
    <xf numFmtId="170" fontId="2" fillId="26" borderId="19" xfId="69" applyNumberFormat="1" applyFont="1" applyFill="1" applyBorder="1" applyAlignment="1">
      <alignment horizontal="center" vertical="center" wrapText="1"/>
    </xf>
    <xf numFmtId="170" fontId="2" fillId="26" borderId="15" xfId="69" applyNumberFormat="1" applyFont="1" applyFill="1" applyBorder="1" applyAlignment="1">
      <alignment horizontal="center" vertical="center" wrapText="1"/>
    </xf>
    <xf numFmtId="170" fontId="2" fillId="26" borderId="10" xfId="69" applyNumberFormat="1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/>
    </xf>
    <xf numFmtId="170" fontId="2" fillId="16" borderId="22" xfId="74" applyNumberFormat="1" applyFont="1" applyFill="1" applyBorder="1" applyAlignment="1">
      <alignment horizontal="center" vertical="center"/>
    </xf>
    <xf numFmtId="3" fontId="2" fillId="26" borderId="19" xfId="69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2" fillId="16" borderId="10" xfId="0" applyFont="1" applyFill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/>
    </xf>
    <xf numFmtId="0" fontId="5" fillId="17" borderId="16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center" vertical="center"/>
    </xf>
    <xf numFmtId="0" fontId="5" fillId="17" borderId="24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172" fontId="2" fillId="16" borderId="19" xfId="0" applyNumberFormat="1" applyFont="1" applyFill="1" applyBorder="1" applyAlignment="1">
      <alignment horizontal="center" vertical="center"/>
    </xf>
    <xf numFmtId="172" fontId="2" fillId="16" borderId="24" xfId="0" applyNumberFormat="1" applyFont="1" applyFill="1" applyBorder="1" applyAlignment="1">
      <alignment horizontal="center" vertical="center"/>
    </xf>
    <xf numFmtId="172" fontId="2" fillId="16" borderId="15" xfId="0" applyNumberFormat="1" applyFont="1" applyFill="1" applyBorder="1" applyAlignment="1">
      <alignment horizontal="center" vertical="center"/>
    </xf>
    <xf numFmtId="10" fontId="2" fillId="17" borderId="10" xfId="81" applyNumberFormat="1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vertical="center"/>
    </xf>
    <xf numFmtId="1" fontId="5" fillId="16" borderId="26" xfId="64" applyNumberFormat="1" applyFont="1" applyFill="1" applyBorder="1" applyAlignment="1">
      <alignment horizontal="center" vertical="center"/>
      <protection/>
    </xf>
    <xf numFmtId="0" fontId="3" fillId="0" borderId="23" xfId="49" applyFont="1" applyBorder="1" applyAlignment="1">
      <alignment vertical="center"/>
      <protection/>
    </xf>
    <xf numFmtId="3" fontId="2" fillId="16" borderId="19" xfId="74" applyNumberFormat="1" applyFont="1" applyFill="1" applyBorder="1" applyAlignment="1">
      <alignment horizontal="center" vertical="center"/>
    </xf>
    <xf numFmtId="3" fontId="2" fillId="16" borderId="24" xfId="74" applyNumberFormat="1" applyFont="1" applyFill="1" applyBorder="1" applyAlignment="1">
      <alignment horizontal="center" vertical="center"/>
    </xf>
    <xf numFmtId="3" fontId="2" fillId="16" borderId="15" xfId="74" applyNumberFormat="1" applyFont="1" applyFill="1" applyBorder="1" applyAlignment="1">
      <alignment horizontal="center" vertical="center"/>
    </xf>
    <xf numFmtId="0" fontId="2" fillId="16" borderId="24" xfId="49" applyFont="1" applyFill="1" applyBorder="1" applyAlignment="1">
      <alignment horizontal="center" vertical="center"/>
      <protection/>
    </xf>
    <xf numFmtId="0" fontId="2" fillId="16" borderId="15" xfId="49" applyFont="1" applyFill="1" applyBorder="1" applyAlignment="1">
      <alignment horizontal="center" vertical="center"/>
      <protection/>
    </xf>
    <xf numFmtId="1" fontId="2" fillId="16" borderId="19" xfId="74" applyNumberFormat="1" applyFont="1" applyFill="1" applyBorder="1" applyAlignment="1">
      <alignment horizontal="center" vertical="center"/>
    </xf>
    <xf numFmtId="1" fontId="2" fillId="16" borderId="24" xfId="49" applyNumberFormat="1" applyFont="1" applyFill="1" applyBorder="1" applyAlignment="1">
      <alignment horizontal="center" vertical="center"/>
      <protection/>
    </xf>
    <xf numFmtId="1" fontId="2" fillId="16" borderId="15" xfId="49" applyNumberFormat="1" applyFont="1" applyFill="1" applyBorder="1" applyAlignment="1">
      <alignment horizontal="center" vertical="center"/>
      <protection/>
    </xf>
    <xf numFmtId="1" fontId="5" fillId="16" borderId="22" xfId="64" applyNumberFormat="1" applyFont="1" applyFill="1" applyBorder="1" applyAlignment="1">
      <alignment horizontal="center" vertical="center" wrapText="1"/>
      <protection/>
    </xf>
    <xf numFmtId="0" fontId="3" fillId="0" borderId="16" xfId="49" applyFont="1" applyBorder="1" applyAlignment="1">
      <alignment vertical="center"/>
      <protection/>
    </xf>
    <xf numFmtId="1" fontId="2" fillId="16" borderId="10" xfId="74" applyNumberFormat="1" applyFont="1" applyFill="1" applyBorder="1" applyAlignment="1">
      <alignment horizontal="center" vertical="center"/>
    </xf>
    <xf numFmtId="1" fontId="2" fillId="16" borderId="10" xfId="49" applyNumberFormat="1" applyFont="1" applyFill="1" applyBorder="1" applyAlignment="1">
      <alignment horizontal="center" vertical="center"/>
      <protection/>
    </xf>
    <xf numFmtId="0" fontId="2" fillId="0" borderId="0" xfId="69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0" fontId="2" fillId="16" borderId="10" xfId="72" applyFont="1" applyFill="1" applyBorder="1" applyAlignment="1">
      <alignment horizontal="center" vertical="center"/>
      <protection/>
    </xf>
    <xf numFmtId="0" fontId="2" fillId="16" borderId="22" xfId="72" applyFont="1" applyFill="1" applyBorder="1" applyAlignment="1">
      <alignment horizontal="center" vertical="center"/>
      <protection/>
    </xf>
    <xf numFmtId="0" fontId="3" fillId="0" borderId="16" xfId="72" applyFont="1" applyBorder="1" applyAlignment="1">
      <alignment horizontal="center" vertical="center"/>
      <protection/>
    </xf>
    <xf numFmtId="0" fontId="2" fillId="16" borderId="19" xfId="0" applyFont="1" applyFill="1" applyBorder="1" applyAlignment="1">
      <alignment horizontal="center" vertical="center"/>
    </xf>
    <xf numFmtId="0" fontId="2" fillId="16" borderId="24" xfId="0" applyFont="1" applyFill="1" applyBorder="1" applyAlignment="1">
      <alignment horizontal="center" vertical="center"/>
    </xf>
    <xf numFmtId="0" fontId="2" fillId="16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</cellXfs>
  <cellStyles count="8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5" xfId="47"/>
    <cellStyle name="Normale_1" xfId="48"/>
    <cellStyle name="Normale_15.1-15.5" xfId="49"/>
    <cellStyle name="Normale_2" xfId="50"/>
    <cellStyle name="Normale_5.15" xfId="51"/>
    <cellStyle name="Normale_5.1-5.2 E 5.5-5.13" xfId="52"/>
    <cellStyle name="Normale_ABRUZZO_111_OK" xfId="53"/>
    <cellStyle name="Normale_AGRIGENTO_117_OK" xfId="54"/>
    <cellStyle name="Normale_Cartel2" xfId="55"/>
    <cellStyle name="Normale_Foglio1" xfId="56"/>
    <cellStyle name="Normale_Foglio1_5.1-5.2 E 5.5-5.13" xfId="57"/>
    <cellStyle name="Normale_Foglio1_PV_SUNTO" xfId="58"/>
    <cellStyle name="Normale_Foglio1_PV_SUNTO_1" xfId="59"/>
    <cellStyle name="Normale_Foglio1_Tav 1.18-1.19" xfId="60"/>
    <cellStyle name="Normale_Foglio2" xfId="61"/>
    <cellStyle name="Normale_Foglio2_5.1-5.2 E 5.5-5.13" xfId="62"/>
    <cellStyle name="Normale_Foglio3" xfId="63"/>
    <cellStyle name="Normale_Foglio3_Tavole Commerco Estero di beni BUONE" xfId="64"/>
    <cellStyle name="Normale_New_pil_95-01" xfId="65"/>
    <cellStyle name="Normale_p18" xfId="66"/>
    <cellStyle name="Normale_R&amp;S 2003-2005_4°GE" xfId="67"/>
    <cellStyle name="Normale_spmi" xfId="68"/>
    <cellStyle name="Normale_Tabelle8.1_8.4" xfId="69"/>
    <cellStyle name="Normale_Tabellone" xfId="70"/>
    <cellStyle name="Normale_Tav 1.18-1.19" xfId="71"/>
    <cellStyle name="Normale_Tav 8.10-8.14" xfId="72"/>
    <cellStyle name="Normale_Tav. 101" xfId="73"/>
    <cellStyle name="Normale_Tavole Commerco Estero di beni BUONE" xfId="74"/>
    <cellStyle name="Normale_Tavole R&amp;S 2001" xfId="75"/>
    <cellStyle name="Normale_turismo-istat" xfId="76"/>
    <cellStyle name="Normale_Valore aggiunto 2005 Istat" xfId="77"/>
    <cellStyle name="Nota" xfId="78"/>
    <cellStyle name="Output" xfId="79"/>
    <cellStyle name="Percent" xfId="80"/>
    <cellStyle name="Percentuale 4" xfId="81"/>
    <cellStyle name="Testo avviso" xfId="82"/>
    <cellStyle name="Testo descrittivo" xfId="83"/>
    <cellStyle name="Titolo" xfId="84"/>
    <cellStyle name="Titolo 1" xfId="85"/>
    <cellStyle name="Titolo 2" xfId="86"/>
    <cellStyle name="Titolo 3" xfId="87"/>
    <cellStyle name="Titolo 4" xfId="88"/>
    <cellStyle name="Totale" xfId="89"/>
    <cellStyle name="Valore non valido" xfId="90"/>
    <cellStyle name="Valore valido" xfId="91"/>
    <cellStyle name="Currency" xfId="92"/>
    <cellStyle name="Currency [0]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styles" Target="styles.xml" /><Relationship Id="rId128" Type="http://schemas.openxmlformats.org/officeDocument/2006/relationships/sharedStrings" Target="sharedStrings.xml" /><Relationship Id="rId1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2.7109375" style="318" customWidth="1"/>
    <col min="2" max="13" width="7.7109375" style="318" customWidth="1"/>
    <col min="14" max="16384" width="9.140625" style="318" customWidth="1"/>
  </cols>
  <sheetData>
    <row r="1" ht="11.25">
      <c r="A1" s="317" t="s">
        <v>1479</v>
      </c>
    </row>
    <row r="3" spans="1:4" ht="11.25">
      <c r="A3" s="319" t="s">
        <v>1480</v>
      </c>
      <c r="D3" s="321"/>
    </row>
    <row r="5" spans="1:17" ht="13.5" customHeight="1">
      <c r="A5" s="657" t="s">
        <v>1481</v>
      </c>
      <c r="B5" s="654" t="s">
        <v>1482</v>
      </c>
      <c r="C5" s="655"/>
      <c r="D5" s="655"/>
      <c r="E5" s="656"/>
      <c r="F5" s="654" t="s">
        <v>1483</v>
      </c>
      <c r="G5" s="655"/>
      <c r="H5" s="655"/>
      <c r="I5" s="656"/>
      <c r="J5" s="654" t="s">
        <v>1484</v>
      </c>
      <c r="K5" s="655"/>
      <c r="L5" s="655"/>
      <c r="M5" s="656"/>
      <c r="N5" s="654" t="s">
        <v>1485</v>
      </c>
      <c r="O5" s="655"/>
      <c r="P5" s="655"/>
      <c r="Q5" s="656"/>
    </row>
    <row r="6" spans="1:17" ht="13.5" customHeight="1">
      <c r="A6" s="658"/>
      <c r="B6" s="322" t="s">
        <v>1486</v>
      </c>
      <c r="C6" s="322" t="s">
        <v>1487</v>
      </c>
      <c r="D6" s="322" t="s">
        <v>1488</v>
      </c>
      <c r="E6" s="322" t="s">
        <v>1489</v>
      </c>
      <c r="F6" s="322" t="s">
        <v>1486</v>
      </c>
      <c r="G6" s="322" t="s">
        <v>1487</v>
      </c>
      <c r="H6" s="322" t="s">
        <v>1488</v>
      </c>
      <c r="I6" s="322" t="s">
        <v>1489</v>
      </c>
      <c r="J6" s="322" t="s">
        <v>1486</v>
      </c>
      <c r="K6" s="322" t="s">
        <v>1487</v>
      </c>
      <c r="L6" s="322" t="s">
        <v>1488</v>
      </c>
      <c r="M6" s="322" t="s">
        <v>1489</v>
      </c>
      <c r="N6" s="322" t="s">
        <v>1486</v>
      </c>
      <c r="O6" s="322" t="s">
        <v>1487</v>
      </c>
      <c r="P6" s="322" t="s">
        <v>1488</v>
      </c>
      <c r="Q6" s="322" t="s">
        <v>1489</v>
      </c>
    </row>
    <row r="7" spans="1:21" ht="22.5">
      <c r="A7" s="323" t="s">
        <v>1490</v>
      </c>
      <c r="B7" s="324">
        <v>7540</v>
      </c>
      <c r="C7" s="324">
        <v>7488</v>
      </c>
      <c r="D7" s="324">
        <v>96</v>
      </c>
      <c r="E7" s="324">
        <v>225</v>
      </c>
      <c r="F7" s="324">
        <v>7541</v>
      </c>
      <c r="G7" s="324">
        <v>7491</v>
      </c>
      <c r="H7" s="324">
        <v>61</v>
      </c>
      <c r="I7" s="324">
        <v>73</v>
      </c>
      <c r="J7" s="324">
        <v>7553</v>
      </c>
      <c r="K7" s="324">
        <v>7500</v>
      </c>
      <c r="L7" s="324">
        <v>37</v>
      </c>
      <c r="M7" s="324">
        <v>35</v>
      </c>
      <c r="N7" s="324">
        <v>7529</v>
      </c>
      <c r="O7" s="324">
        <v>7476</v>
      </c>
      <c r="P7" s="324">
        <v>18</v>
      </c>
      <c r="Q7" s="324">
        <v>49</v>
      </c>
      <c r="R7" s="325"/>
      <c r="S7" s="326"/>
      <c r="T7" s="326"/>
      <c r="U7" s="326"/>
    </row>
    <row r="8" spans="1:17" ht="11.25">
      <c r="A8" s="327" t="s">
        <v>1491</v>
      </c>
      <c r="B8" s="324">
        <v>108</v>
      </c>
      <c r="C8" s="324">
        <v>106</v>
      </c>
      <c r="D8" s="324">
        <v>3</v>
      </c>
      <c r="E8" s="324">
        <v>3</v>
      </c>
      <c r="F8" s="324">
        <v>107</v>
      </c>
      <c r="G8" s="324">
        <v>104</v>
      </c>
      <c r="H8" s="324">
        <v>0</v>
      </c>
      <c r="I8" s="324">
        <v>2</v>
      </c>
      <c r="J8" s="324">
        <v>107</v>
      </c>
      <c r="K8" s="324">
        <v>104</v>
      </c>
      <c r="L8" s="324">
        <v>1</v>
      </c>
      <c r="M8" s="324">
        <v>0</v>
      </c>
      <c r="N8" s="324">
        <v>108</v>
      </c>
      <c r="O8" s="324">
        <v>105</v>
      </c>
      <c r="P8" s="324">
        <v>2</v>
      </c>
      <c r="Q8" s="324">
        <v>1</v>
      </c>
    </row>
    <row r="9" spans="1:17" ht="11.25">
      <c r="A9" s="327" t="s">
        <v>1492</v>
      </c>
      <c r="B9" s="324">
        <v>5</v>
      </c>
      <c r="C9" s="324">
        <v>5</v>
      </c>
      <c r="D9" s="324">
        <v>0</v>
      </c>
      <c r="E9" s="324">
        <v>0</v>
      </c>
      <c r="F9" s="324">
        <v>5</v>
      </c>
      <c r="G9" s="324">
        <v>5</v>
      </c>
      <c r="H9" s="324">
        <v>0</v>
      </c>
      <c r="I9" s="324">
        <v>0</v>
      </c>
      <c r="J9" s="324">
        <v>5</v>
      </c>
      <c r="K9" s="324">
        <v>5</v>
      </c>
      <c r="L9" s="324">
        <v>0</v>
      </c>
      <c r="M9" s="324">
        <v>0</v>
      </c>
      <c r="N9" s="324">
        <v>5</v>
      </c>
      <c r="O9" s="324">
        <v>5</v>
      </c>
      <c r="P9" s="324">
        <v>0</v>
      </c>
      <c r="Q9" s="324">
        <v>0</v>
      </c>
    </row>
    <row r="10" spans="1:17" s="328" customFormat="1" ht="11.25">
      <c r="A10" s="327" t="s">
        <v>1493</v>
      </c>
      <c r="B10" s="324">
        <v>0</v>
      </c>
      <c r="C10" s="324">
        <v>0</v>
      </c>
      <c r="D10" s="324">
        <v>0</v>
      </c>
      <c r="E10" s="324">
        <v>0</v>
      </c>
      <c r="F10" s="324">
        <v>0</v>
      </c>
      <c r="G10" s="324">
        <v>0</v>
      </c>
      <c r="H10" s="324">
        <v>0</v>
      </c>
      <c r="I10" s="324">
        <v>0</v>
      </c>
      <c r="J10" s="324">
        <v>0</v>
      </c>
      <c r="K10" s="324">
        <v>0</v>
      </c>
      <c r="L10" s="324">
        <v>0</v>
      </c>
      <c r="M10" s="324">
        <v>0</v>
      </c>
      <c r="N10" s="324">
        <v>0</v>
      </c>
      <c r="O10" s="324">
        <v>0</v>
      </c>
      <c r="P10" s="324">
        <v>0</v>
      </c>
      <c r="Q10" s="324">
        <v>0</v>
      </c>
    </row>
    <row r="11" spans="1:17" ht="11.25">
      <c r="A11" s="327" t="s">
        <v>1494</v>
      </c>
      <c r="B11" s="324">
        <v>0</v>
      </c>
      <c r="C11" s="324">
        <v>0</v>
      </c>
      <c r="D11" s="324">
        <v>0</v>
      </c>
      <c r="E11" s="324">
        <v>0</v>
      </c>
      <c r="F11" s="324">
        <v>0</v>
      </c>
      <c r="G11" s="324">
        <v>0</v>
      </c>
      <c r="H11" s="324">
        <v>0</v>
      </c>
      <c r="I11" s="324">
        <v>0</v>
      </c>
      <c r="J11" s="324">
        <v>0</v>
      </c>
      <c r="K11" s="324">
        <v>0</v>
      </c>
      <c r="L11" s="324">
        <v>0</v>
      </c>
      <c r="M11" s="324">
        <v>0</v>
      </c>
      <c r="N11" s="324">
        <v>0</v>
      </c>
      <c r="O11" s="324">
        <v>0</v>
      </c>
      <c r="P11" s="324">
        <v>0</v>
      </c>
      <c r="Q11" s="324">
        <v>0</v>
      </c>
    </row>
    <row r="12" spans="1:17" ht="11.25">
      <c r="A12" s="327" t="s">
        <v>1495</v>
      </c>
      <c r="B12" s="324">
        <v>0</v>
      </c>
      <c r="C12" s="324">
        <v>0</v>
      </c>
      <c r="D12" s="324">
        <v>0</v>
      </c>
      <c r="E12" s="324">
        <v>0</v>
      </c>
      <c r="F12" s="324">
        <v>0</v>
      </c>
      <c r="G12" s="324">
        <v>0</v>
      </c>
      <c r="H12" s="324">
        <v>0</v>
      </c>
      <c r="I12" s="324">
        <v>0</v>
      </c>
      <c r="J12" s="324">
        <v>0</v>
      </c>
      <c r="K12" s="324">
        <v>0</v>
      </c>
      <c r="L12" s="324">
        <v>0</v>
      </c>
      <c r="M12" s="324">
        <v>0</v>
      </c>
      <c r="N12" s="324">
        <v>0</v>
      </c>
      <c r="O12" s="324">
        <v>0</v>
      </c>
      <c r="P12" s="324">
        <v>0</v>
      </c>
      <c r="Q12" s="324">
        <v>0</v>
      </c>
    </row>
    <row r="13" spans="1:17" ht="11.25">
      <c r="A13" s="327" t="s">
        <v>1496</v>
      </c>
      <c r="B13" s="324">
        <v>43</v>
      </c>
      <c r="C13" s="324">
        <v>36</v>
      </c>
      <c r="D13" s="324">
        <v>0</v>
      </c>
      <c r="E13" s="324">
        <v>1</v>
      </c>
      <c r="F13" s="324">
        <v>43</v>
      </c>
      <c r="G13" s="324">
        <v>36</v>
      </c>
      <c r="H13" s="324">
        <v>0</v>
      </c>
      <c r="I13" s="324">
        <v>0</v>
      </c>
      <c r="J13" s="324">
        <v>44</v>
      </c>
      <c r="K13" s="324">
        <v>36</v>
      </c>
      <c r="L13" s="324">
        <v>0</v>
      </c>
      <c r="M13" s="324">
        <v>0</v>
      </c>
      <c r="N13" s="324">
        <v>44</v>
      </c>
      <c r="O13" s="324">
        <v>36</v>
      </c>
      <c r="P13" s="324">
        <v>0</v>
      </c>
      <c r="Q13" s="324">
        <v>0</v>
      </c>
    </row>
    <row r="14" spans="1:17" ht="11.25">
      <c r="A14" s="327" t="s">
        <v>1497</v>
      </c>
      <c r="B14" s="324">
        <v>0</v>
      </c>
      <c r="C14" s="324">
        <v>0</v>
      </c>
      <c r="D14" s="324">
        <v>0</v>
      </c>
      <c r="E14" s="324">
        <v>0</v>
      </c>
      <c r="F14" s="324">
        <v>0</v>
      </c>
      <c r="G14" s="324">
        <v>0</v>
      </c>
      <c r="H14" s="324">
        <v>0</v>
      </c>
      <c r="I14" s="324">
        <v>0</v>
      </c>
      <c r="J14" s="324">
        <v>0</v>
      </c>
      <c r="K14" s="324">
        <v>0</v>
      </c>
      <c r="L14" s="324">
        <v>0</v>
      </c>
      <c r="M14" s="324">
        <v>0</v>
      </c>
      <c r="N14" s="324">
        <v>0</v>
      </c>
      <c r="O14" s="324">
        <v>0</v>
      </c>
      <c r="P14" s="324">
        <v>0</v>
      </c>
      <c r="Q14" s="324">
        <v>0</v>
      </c>
    </row>
    <row r="15" spans="1:17" ht="11.25">
      <c r="A15" s="327" t="s">
        <v>1498</v>
      </c>
      <c r="B15" s="324">
        <v>446</v>
      </c>
      <c r="C15" s="324">
        <v>379</v>
      </c>
      <c r="D15" s="324">
        <v>6</v>
      </c>
      <c r="E15" s="324">
        <v>8</v>
      </c>
      <c r="F15" s="324">
        <v>445</v>
      </c>
      <c r="G15" s="324">
        <v>377</v>
      </c>
      <c r="H15" s="324">
        <v>4</v>
      </c>
      <c r="I15" s="324">
        <v>6</v>
      </c>
      <c r="J15" s="324">
        <v>447</v>
      </c>
      <c r="K15" s="324">
        <v>379</v>
      </c>
      <c r="L15" s="324">
        <v>1</v>
      </c>
      <c r="M15" s="324">
        <v>2</v>
      </c>
      <c r="N15" s="324">
        <v>451</v>
      </c>
      <c r="O15" s="324">
        <v>381</v>
      </c>
      <c r="P15" s="324">
        <v>4</v>
      </c>
      <c r="Q15" s="324">
        <v>1</v>
      </c>
    </row>
    <row r="16" spans="1:17" ht="11.25">
      <c r="A16" s="327" t="s">
        <v>1499</v>
      </c>
      <c r="B16" s="324">
        <v>33</v>
      </c>
      <c r="C16" s="324">
        <v>29</v>
      </c>
      <c r="D16" s="324">
        <v>0</v>
      </c>
      <c r="E16" s="324">
        <v>0</v>
      </c>
      <c r="F16" s="324">
        <v>33</v>
      </c>
      <c r="G16" s="324">
        <v>29</v>
      </c>
      <c r="H16" s="324">
        <v>0</v>
      </c>
      <c r="I16" s="324">
        <v>0</v>
      </c>
      <c r="J16" s="324">
        <v>33</v>
      </c>
      <c r="K16" s="324">
        <v>29</v>
      </c>
      <c r="L16" s="324">
        <v>0</v>
      </c>
      <c r="M16" s="324">
        <v>0</v>
      </c>
      <c r="N16" s="324">
        <v>33</v>
      </c>
      <c r="O16" s="324">
        <v>28</v>
      </c>
      <c r="P16" s="324">
        <v>0</v>
      </c>
      <c r="Q16" s="324">
        <v>0</v>
      </c>
    </row>
    <row r="17" spans="1:17" ht="11.25">
      <c r="A17" s="327" t="s">
        <v>1500</v>
      </c>
      <c r="B17" s="324">
        <v>0</v>
      </c>
      <c r="C17" s="324">
        <v>0</v>
      </c>
      <c r="D17" s="324">
        <v>0</v>
      </c>
      <c r="E17" s="324">
        <v>0</v>
      </c>
      <c r="F17" s="324">
        <v>0</v>
      </c>
      <c r="G17" s="324">
        <v>0</v>
      </c>
      <c r="H17" s="324">
        <v>0</v>
      </c>
      <c r="I17" s="324">
        <v>0</v>
      </c>
      <c r="J17" s="324">
        <v>0</v>
      </c>
      <c r="K17" s="324">
        <v>0</v>
      </c>
      <c r="L17" s="324">
        <v>0</v>
      </c>
      <c r="M17" s="324">
        <v>0</v>
      </c>
      <c r="N17" s="324">
        <v>0</v>
      </c>
      <c r="O17" s="324">
        <v>0</v>
      </c>
      <c r="P17" s="324">
        <v>0</v>
      </c>
      <c r="Q17" s="324">
        <v>0</v>
      </c>
    </row>
    <row r="18" spans="1:17" ht="11.25">
      <c r="A18" s="327" t="s">
        <v>1501</v>
      </c>
      <c r="B18" s="324">
        <v>94</v>
      </c>
      <c r="C18" s="324">
        <v>79</v>
      </c>
      <c r="D18" s="324">
        <v>1</v>
      </c>
      <c r="E18" s="324">
        <v>4</v>
      </c>
      <c r="F18" s="324">
        <v>96</v>
      </c>
      <c r="G18" s="324">
        <v>81</v>
      </c>
      <c r="H18" s="324">
        <v>2</v>
      </c>
      <c r="I18" s="324">
        <v>0</v>
      </c>
      <c r="J18" s="324">
        <v>96</v>
      </c>
      <c r="K18" s="324">
        <v>81</v>
      </c>
      <c r="L18" s="324">
        <v>1</v>
      </c>
      <c r="M18" s="324">
        <v>1</v>
      </c>
      <c r="N18" s="324">
        <v>94</v>
      </c>
      <c r="O18" s="324">
        <v>79</v>
      </c>
      <c r="P18" s="324">
        <v>1</v>
      </c>
      <c r="Q18" s="324">
        <v>3</v>
      </c>
    </row>
    <row r="19" spans="1:17" ht="22.5">
      <c r="A19" s="327" t="s">
        <v>1502</v>
      </c>
      <c r="B19" s="324">
        <v>275</v>
      </c>
      <c r="C19" s="324">
        <v>228</v>
      </c>
      <c r="D19" s="324">
        <v>5</v>
      </c>
      <c r="E19" s="324">
        <v>8</v>
      </c>
      <c r="F19" s="324">
        <v>274</v>
      </c>
      <c r="G19" s="324">
        <v>227</v>
      </c>
      <c r="H19" s="324">
        <v>3</v>
      </c>
      <c r="I19" s="324">
        <v>4</v>
      </c>
      <c r="J19" s="324">
        <v>277</v>
      </c>
      <c r="K19" s="324">
        <v>230</v>
      </c>
      <c r="L19" s="324">
        <v>3</v>
      </c>
      <c r="M19" s="324">
        <v>1</v>
      </c>
      <c r="N19" s="324">
        <v>274</v>
      </c>
      <c r="O19" s="324">
        <v>228</v>
      </c>
      <c r="P19" s="324">
        <v>4</v>
      </c>
      <c r="Q19" s="324">
        <v>7</v>
      </c>
    </row>
    <row r="20" spans="1:17" ht="11.25">
      <c r="A20" s="327" t="s">
        <v>1503</v>
      </c>
      <c r="B20" s="324">
        <v>441</v>
      </c>
      <c r="C20" s="324">
        <v>361</v>
      </c>
      <c r="D20" s="324">
        <v>5</v>
      </c>
      <c r="E20" s="324">
        <v>9</v>
      </c>
      <c r="F20" s="324">
        <v>444</v>
      </c>
      <c r="G20" s="324">
        <v>365</v>
      </c>
      <c r="H20" s="324">
        <v>6</v>
      </c>
      <c r="I20" s="324">
        <v>4</v>
      </c>
      <c r="J20" s="324">
        <v>439</v>
      </c>
      <c r="K20" s="324">
        <v>356</v>
      </c>
      <c r="L20" s="324">
        <v>3</v>
      </c>
      <c r="M20" s="324">
        <v>7</v>
      </c>
      <c r="N20" s="324">
        <v>432</v>
      </c>
      <c r="O20" s="324">
        <v>349</v>
      </c>
      <c r="P20" s="324">
        <v>3</v>
      </c>
      <c r="Q20" s="324">
        <v>8</v>
      </c>
    </row>
    <row r="21" spans="1:17" ht="33.75">
      <c r="A21" s="327" t="s">
        <v>1504</v>
      </c>
      <c r="B21" s="324">
        <v>322</v>
      </c>
      <c r="C21" s="324">
        <v>299</v>
      </c>
      <c r="D21" s="324">
        <v>1</v>
      </c>
      <c r="E21" s="324">
        <v>8</v>
      </c>
      <c r="F21" s="324">
        <v>322</v>
      </c>
      <c r="G21" s="324">
        <v>298</v>
      </c>
      <c r="H21" s="324">
        <v>1</v>
      </c>
      <c r="I21" s="324">
        <v>1</v>
      </c>
      <c r="J21" s="324">
        <v>323</v>
      </c>
      <c r="K21" s="324">
        <v>299</v>
      </c>
      <c r="L21" s="324">
        <v>2</v>
      </c>
      <c r="M21" s="324">
        <v>1</v>
      </c>
      <c r="N21" s="324">
        <v>322</v>
      </c>
      <c r="O21" s="324">
        <v>297</v>
      </c>
      <c r="P21" s="324">
        <v>0</v>
      </c>
      <c r="Q21" s="324">
        <v>2</v>
      </c>
    </row>
    <row r="22" spans="1:17" ht="11.25">
      <c r="A22" s="327" t="s">
        <v>1505</v>
      </c>
      <c r="B22" s="324">
        <v>46</v>
      </c>
      <c r="C22" s="324">
        <v>38</v>
      </c>
      <c r="D22" s="324">
        <v>0</v>
      </c>
      <c r="E22" s="324">
        <v>0</v>
      </c>
      <c r="F22" s="324">
        <v>46</v>
      </c>
      <c r="G22" s="324">
        <v>38</v>
      </c>
      <c r="H22" s="324">
        <v>0</v>
      </c>
      <c r="I22" s="324">
        <v>0</v>
      </c>
      <c r="J22" s="324">
        <v>47</v>
      </c>
      <c r="K22" s="324">
        <v>39</v>
      </c>
      <c r="L22" s="324">
        <v>1</v>
      </c>
      <c r="M22" s="324">
        <v>0</v>
      </c>
      <c r="N22" s="324">
        <v>48</v>
      </c>
      <c r="O22" s="324">
        <v>39</v>
      </c>
      <c r="P22" s="324">
        <v>1</v>
      </c>
      <c r="Q22" s="324">
        <v>0</v>
      </c>
    </row>
    <row r="23" spans="1:17" ht="11.25">
      <c r="A23" s="327" t="s">
        <v>1506</v>
      </c>
      <c r="B23" s="324">
        <v>195</v>
      </c>
      <c r="C23" s="324">
        <v>162</v>
      </c>
      <c r="D23" s="324">
        <v>3</v>
      </c>
      <c r="E23" s="324">
        <v>8</v>
      </c>
      <c r="F23" s="324">
        <v>199</v>
      </c>
      <c r="G23" s="324">
        <v>166</v>
      </c>
      <c r="H23" s="324">
        <v>5</v>
      </c>
      <c r="I23" s="324">
        <v>3</v>
      </c>
      <c r="J23" s="324">
        <v>200</v>
      </c>
      <c r="K23" s="324">
        <v>166</v>
      </c>
      <c r="L23" s="324">
        <v>2</v>
      </c>
      <c r="M23" s="324">
        <v>1</v>
      </c>
      <c r="N23" s="324">
        <v>199</v>
      </c>
      <c r="O23" s="324">
        <v>166</v>
      </c>
      <c r="P23" s="324">
        <v>1</v>
      </c>
      <c r="Q23" s="324">
        <v>2</v>
      </c>
    </row>
    <row r="24" spans="1:17" ht="22.5">
      <c r="A24" s="327" t="s">
        <v>1507</v>
      </c>
      <c r="B24" s="324">
        <v>3</v>
      </c>
      <c r="C24" s="324">
        <v>3</v>
      </c>
      <c r="D24" s="324">
        <v>0</v>
      </c>
      <c r="E24" s="324">
        <v>0</v>
      </c>
      <c r="F24" s="324">
        <v>3</v>
      </c>
      <c r="G24" s="324">
        <v>3</v>
      </c>
      <c r="H24" s="324">
        <v>0</v>
      </c>
      <c r="I24" s="324">
        <v>0</v>
      </c>
      <c r="J24" s="324">
        <v>3</v>
      </c>
      <c r="K24" s="324">
        <v>3</v>
      </c>
      <c r="L24" s="324">
        <v>0</v>
      </c>
      <c r="M24" s="324">
        <v>0</v>
      </c>
      <c r="N24" s="324">
        <v>3</v>
      </c>
      <c r="O24" s="324">
        <v>3</v>
      </c>
      <c r="P24" s="324">
        <v>0</v>
      </c>
      <c r="Q24" s="324">
        <v>0</v>
      </c>
    </row>
    <row r="25" spans="1:17" ht="11.25">
      <c r="A25" s="327" t="s">
        <v>1508</v>
      </c>
      <c r="B25" s="324">
        <v>76</v>
      </c>
      <c r="C25" s="324">
        <v>54</v>
      </c>
      <c r="D25" s="324">
        <v>0</v>
      </c>
      <c r="E25" s="324">
        <v>2</v>
      </c>
      <c r="F25" s="324">
        <v>76</v>
      </c>
      <c r="G25" s="324">
        <v>54</v>
      </c>
      <c r="H25" s="324">
        <v>0</v>
      </c>
      <c r="I25" s="324">
        <v>0</v>
      </c>
      <c r="J25" s="324">
        <v>74</v>
      </c>
      <c r="K25" s="324">
        <v>52</v>
      </c>
      <c r="L25" s="324">
        <v>0</v>
      </c>
      <c r="M25" s="324">
        <v>2</v>
      </c>
      <c r="N25" s="324">
        <v>75</v>
      </c>
      <c r="O25" s="324">
        <v>53</v>
      </c>
      <c r="P25" s="324">
        <v>0</v>
      </c>
      <c r="Q25" s="324">
        <v>0</v>
      </c>
    </row>
    <row r="26" spans="1:17" ht="22.5">
      <c r="A26" s="327" t="s">
        <v>1509</v>
      </c>
      <c r="B26" s="324">
        <v>4</v>
      </c>
      <c r="C26" s="324">
        <v>4</v>
      </c>
      <c r="D26" s="324">
        <v>0</v>
      </c>
      <c r="E26" s="324">
        <v>0</v>
      </c>
      <c r="F26" s="324">
        <v>4</v>
      </c>
      <c r="G26" s="324">
        <v>4</v>
      </c>
      <c r="H26" s="324">
        <v>0</v>
      </c>
      <c r="I26" s="324">
        <v>0</v>
      </c>
      <c r="J26" s="324">
        <v>4</v>
      </c>
      <c r="K26" s="324">
        <v>4</v>
      </c>
      <c r="L26" s="324">
        <v>0</v>
      </c>
      <c r="M26" s="324">
        <v>0</v>
      </c>
      <c r="N26" s="324">
        <v>4</v>
      </c>
      <c r="O26" s="324">
        <v>4</v>
      </c>
      <c r="P26" s="324">
        <v>0</v>
      </c>
      <c r="Q26" s="324">
        <v>0</v>
      </c>
    </row>
    <row r="27" spans="1:17" ht="11.25">
      <c r="A27" s="327" t="s">
        <v>1510</v>
      </c>
      <c r="B27" s="324">
        <v>182</v>
      </c>
      <c r="C27" s="324">
        <v>142</v>
      </c>
      <c r="D27" s="324">
        <v>0</v>
      </c>
      <c r="E27" s="324">
        <v>8</v>
      </c>
      <c r="F27" s="324">
        <v>184</v>
      </c>
      <c r="G27" s="324">
        <v>143</v>
      </c>
      <c r="H27" s="324">
        <v>2</v>
      </c>
      <c r="I27" s="324">
        <v>0</v>
      </c>
      <c r="J27" s="324">
        <v>183</v>
      </c>
      <c r="K27" s="324">
        <v>144</v>
      </c>
      <c r="L27" s="324">
        <v>2</v>
      </c>
      <c r="M27" s="324">
        <v>3</v>
      </c>
      <c r="N27" s="324">
        <v>180</v>
      </c>
      <c r="O27" s="324">
        <v>141</v>
      </c>
      <c r="P27" s="324">
        <v>0</v>
      </c>
      <c r="Q27" s="324">
        <v>3</v>
      </c>
    </row>
    <row r="28" spans="1:17" ht="22.5">
      <c r="A28" s="327" t="s">
        <v>1511</v>
      </c>
      <c r="B28" s="324">
        <v>210</v>
      </c>
      <c r="C28" s="324">
        <v>177</v>
      </c>
      <c r="D28" s="324">
        <v>1</v>
      </c>
      <c r="E28" s="324">
        <v>1</v>
      </c>
      <c r="F28" s="324">
        <v>208</v>
      </c>
      <c r="G28" s="324">
        <v>174</v>
      </c>
      <c r="H28" s="324">
        <v>0</v>
      </c>
      <c r="I28" s="324">
        <v>2</v>
      </c>
      <c r="J28" s="324">
        <v>208</v>
      </c>
      <c r="K28" s="324">
        <v>172</v>
      </c>
      <c r="L28" s="324">
        <v>2</v>
      </c>
      <c r="M28" s="324">
        <v>5</v>
      </c>
      <c r="N28" s="324">
        <v>208</v>
      </c>
      <c r="O28" s="324">
        <v>172</v>
      </c>
      <c r="P28" s="324">
        <v>0</v>
      </c>
      <c r="Q28" s="324">
        <v>1</v>
      </c>
    </row>
    <row r="29" spans="1:17" ht="11.25">
      <c r="A29" s="327" t="s">
        <v>1512</v>
      </c>
      <c r="B29" s="324">
        <v>60</v>
      </c>
      <c r="C29" s="324">
        <v>45</v>
      </c>
      <c r="D29" s="324">
        <v>0</v>
      </c>
      <c r="E29" s="324">
        <v>1</v>
      </c>
      <c r="F29" s="324">
        <v>59</v>
      </c>
      <c r="G29" s="324">
        <v>45</v>
      </c>
      <c r="H29" s="324">
        <v>0</v>
      </c>
      <c r="I29" s="324">
        <v>1</v>
      </c>
      <c r="J29" s="324">
        <v>57</v>
      </c>
      <c r="K29" s="324">
        <v>43</v>
      </c>
      <c r="L29" s="324">
        <v>0</v>
      </c>
      <c r="M29" s="324">
        <v>1</v>
      </c>
      <c r="N29" s="324">
        <v>57</v>
      </c>
      <c r="O29" s="324">
        <v>41</v>
      </c>
      <c r="P29" s="324">
        <v>0</v>
      </c>
      <c r="Q29" s="324">
        <v>0</v>
      </c>
    </row>
    <row r="30" spans="1:17" ht="22.5">
      <c r="A30" s="327" t="s">
        <v>1513</v>
      </c>
      <c r="B30" s="324">
        <v>1446</v>
      </c>
      <c r="C30" s="324">
        <v>1290</v>
      </c>
      <c r="D30" s="324">
        <v>14</v>
      </c>
      <c r="E30" s="324">
        <v>51</v>
      </c>
      <c r="F30" s="324">
        <v>1454</v>
      </c>
      <c r="G30" s="324">
        <v>1296</v>
      </c>
      <c r="H30" s="324">
        <v>15</v>
      </c>
      <c r="I30" s="324">
        <v>7</v>
      </c>
      <c r="J30" s="324">
        <v>1451</v>
      </c>
      <c r="K30" s="324">
        <v>1290</v>
      </c>
      <c r="L30" s="324">
        <v>9</v>
      </c>
      <c r="M30" s="324">
        <v>13</v>
      </c>
      <c r="N30" s="324">
        <v>1442</v>
      </c>
      <c r="O30" s="324">
        <v>1275</v>
      </c>
      <c r="P30" s="324">
        <v>12</v>
      </c>
      <c r="Q30" s="324">
        <v>25</v>
      </c>
    </row>
    <row r="31" spans="1:17" ht="33.75">
      <c r="A31" s="327" t="s">
        <v>1514</v>
      </c>
      <c r="B31" s="324">
        <v>136</v>
      </c>
      <c r="C31" s="324">
        <v>108</v>
      </c>
      <c r="D31" s="324">
        <v>0</v>
      </c>
      <c r="E31" s="324">
        <v>5</v>
      </c>
      <c r="F31" s="324">
        <v>134</v>
      </c>
      <c r="G31" s="324">
        <v>106</v>
      </c>
      <c r="H31" s="324">
        <v>2</v>
      </c>
      <c r="I31" s="324">
        <v>4</v>
      </c>
      <c r="J31" s="324">
        <v>136</v>
      </c>
      <c r="K31" s="324">
        <v>108</v>
      </c>
      <c r="L31" s="324">
        <v>2</v>
      </c>
      <c r="M31" s="324">
        <v>0</v>
      </c>
      <c r="N31" s="324">
        <v>137</v>
      </c>
      <c r="O31" s="324">
        <v>110</v>
      </c>
      <c r="P31" s="324">
        <v>2</v>
      </c>
      <c r="Q31" s="324">
        <v>1</v>
      </c>
    </row>
    <row r="32" spans="1:17" ht="22.5">
      <c r="A32" s="327" t="s">
        <v>1515</v>
      </c>
      <c r="B32" s="324">
        <v>231</v>
      </c>
      <c r="C32" s="324">
        <v>190</v>
      </c>
      <c r="D32" s="324">
        <v>4</v>
      </c>
      <c r="E32" s="324">
        <v>8</v>
      </c>
      <c r="F32" s="324">
        <v>231</v>
      </c>
      <c r="G32" s="324">
        <v>192</v>
      </c>
      <c r="H32" s="324">
        <v>0</v>
      </c>
      <c r="I32" s="324">
        <v>3</v>
      </c>
      <c r="J32" s="324">
        <v>229</v>
      </c>
      <c r="K32" s="324">
        <v>190</v>
      </c>
      <c r="L32" s="324">
        <v>0</v>
      </c>
      <c r="M32" s="324">
        <v>2</v>
      </c>
      <c r="N32" s="324">
        <v>228</v>
      </c>
      <c r="O32" s="324">
        <v>188</v>
      </c>
      <c r="P32" s="324">
        <v>1</v>
      </c>
      <c r="Q32" s="324">
        <v>2</v>
      </c>
    </row>
    <row r="33" spans="1:17" ht="11.25">
      <c r="A33" s="327" t="s">
        <v>1516</v>
      </c>
      <c r="B33" s="324">
        <v>596</v>
      </c>
      <c r="C33" s="324">
        <v>489</v>
      </c>
      <c r="D33" s="324">
        <v>2</v>
      </c>
      <c r="E33" s="324">
        <v>8</v>
      </c>
      <c r="F33" s="324">
        <v>598</v>
      </c>
      <c r="G33" s="324">
        <v>491</v>
      </c>
      <c r="H33" s="324">
        <v>3</v>
      </c>
      <c r="I33" s="324">
        <v>6</v>
      </c>
      <c r="J33" s="324">
        <v>599</v>
      </c>
      <c r="K33" s="324">
        <v>485</v>
      </c>
      <c r="L33" s="324">
        <v>1</v>
      </c>
      <c r="M33" s="324">
        <v>1</v>
      </c>
      <c r="N33" s="324">
        <v>599</v>
      </c>
      <c r="O33" s="324">
        <v>484</v>
      </c>
      <c r="P33" s="324">
        <v>2</v>
      </c>
      <c r="Q33" s="324">
        <v>4</v>
      </c>
    </row>
    <row r="34" spans="1:17" ht="11.25">
      <c r="A34" s="327" t="s">
        <v>1517</v>
      </c>
      <c r="B34" s="324">
        <v>30</v>
      </c>
      <c r="C34" s="324">
        <v>22</v>
      </c>
      <c r="D34" s="324">
        <v>0</v>
      </c>
      <c r="E34" s="324">
        <v>0</v>
      </c>
      <c r="F34" s="324">
        <v>30</v>
      </c>
      <c r="G34" s="324">
        <v>21</v>
      </c>
      <c r="H34" s="324">
        <v>0</v>
      </c>
      <c r="I34" s="324">
        <v>0</v>
      </c>
      <c r="J34" s="324">
        <v>31</v>
      </c>
      <c r="K34" s="324">
        <v>22</v>
      </c>
      <c r="L34" s="324">
        <v>0</v>
      </c>
      <c r="M34" s="324">
        <v>0</v>
      </c>
      <c r="N34" s="324">
        <v>30</v>
      </c>
      <c r="O34" s="324">
        <v>21</v>
      </c>
      <c r="P34" s="324">
        <v>0</v>
      </c>
      <c r="Q34" s="324">
        <v>0</v>
      </c>
    </row>
    <row r="35" spans="1:17" ht="11.25">
      <c r="A35" s="327" t="s">
        <v>1518</v>
      </c>
      <c r="B35" s="324">
        <v>29</v>
      </c>
      <c r="C35" s="324">
        <v>24</v>
      </c>
      <c r="D35" s="324">
        <v>0</v>
      </c>
      <c r="E35" s="324">
        <v>0</v>
      </c>
      <c r="F35" s="324">
        <v>30</v>
      </c>
      <c r="G35" s="324">
        <v>25</v>
      </c>
      <c r="H35" s="324">
        <v>0</v>
      </c>
      <c r="I35" s="324">
        <v>0</v>
      </c>
      <c r="J35" s="324">
        <v>31</v>
      </c>
      <c r="K35" s="324">
        <v>26</v>
      </c>
      <c r="L35" s="324">
        <v>0</v>
      </c>
      <c r="M35" s="324">
        <v>0</v>
      </c>
      <c r="N35" s="324">
        <v>29</v>
      </c>
      <c r="O35" s="324">
        <v>24</v>
      </c>
      <c r="P35" s="324">
        <v>0</v>
      </c>
      <c r="Q35" s="324">
        <v>2</v>
      </c>
    </row>
    <row r="36" spans="1:17" ht="11.25">
      <c r="A36" s="327" t="s">
        <v>1519</v>
      </c>
      <c r="B36" s="324">
        <v>122</v>
      </c>
      <c r="C36" s="324">
        <v>107</v>
      </c>
      <c r="D36" s="324">
        <v>0</v>
      </c>
      <c r="E36" s="324">
        <v>4</v>
      </c>
      <c r="F36" s="324">
        <v>121</v>
      </c>
      <c r="G36" s="324">
        <v>106</v>
      </c>
      <c r="H36" s="324">
        <v>0</v>
      </c>
      <c r="I36" s="324">
        <v>0</v>
      </c>
      <c r="J36" s="324">
        <v>123</v>
      </c>
      <c r="K36" s="324">
        <v>108</v>
      </c>
      <c r="L36" s="324">
        <v>1</v>
      </c>
      <c r="M36" s="324">
        <v>0</v>
      </c>
      <c r="N36" s="324">
        <v>118</v>
      </c>
      <c r="O36" s="324">
        <v>103</v>
      </c>
      <c r="P36" s="324">
        <v>0</v>
      </c>
      <c r="Q36" s="324">
        <v>4</v>
      </c>
    </row>
    <row r="37" spans="1:17" s="328" customFormat="1" ht="11.25">
      <c r="A37" s="327" t="s">
        <v>1520</v>
      </c>
      <c r="B37" s="324">
        <v>495</v>
      </c>
      <c r="C37" s="324">
        <v>473</v>
      </c>
      <c r="D37" s="324">
        <v>6</v>
      </c>
      <c r="E37" s="324">
        <v>11</v>
      </c>
      <c r="F37" s="324">
        <v>499</v>
      </c>
      <c r="G37" s="324">
        <v>475</v>
      </c>
      <c r="H37" s="324">
        <v>7</v>
      </c>
      <c r="I37" s="324">
        <v>3</v>
      </c>
      <c r="J37" s="324">
        <v>494</v>
      </c>
      <c r="K37" s="324">
        <v>470</v>
      </c>
      <c r="L37" s="324">
        <v>1</v>
      </c>
      <c r="M37" s="324">
        <v>7</v>
      </c>
      <c r="N37" s="324">
        <v>491</v>
      </c>
      <c r="O37" s="324">
        <v>467</v>
      </c>
      <c r="P37" s="324">
        <v>2</v>
      </c>
      <c r="Q37" s="324">
        <v>7</v>
      </c>
    </row>
    <row r="38" spans="1:17" ht="22.5">
      <c r="A38" s="327" t="s">
        <v>1521</v>
      </c>
      <c r="B38" s="324">
        <v>257</v>
      </c>
      <c r="C38" s="324">
        <v>233</v>
      </c>
      <c r="D38" s="324">
        <v>19</v>
      </c>
      <c r="E38" s="324">
        <v>8</v>
      </c>
      <c r="F38" s="324">
        <v>271</v>
      </c>
      <c r="G38" s="324">
        <v>247</v>
      </c>
      <c r="H38" s="324">
        <v>15</v>
      </c>
      <c r="I38" s="324">
        <v>3</v>
      </c>
      <c r="J38" s="324">
        <v>278</v>
      </c>
      <c r="K38" s="324">
        <v>253</v>
      </c>
      <c r="L38" s="324">
        <v>5</v>
      </c>
      <c r="M38" s="324">
        <v>4</v>
      </c>
      <c r="N38" s="324">
        <v>284</v>
      </c>
      <c r="O38" s="324">
        <v>258</v>
      </c>
      <c r="P38" s="324">
        <v>3</v>
      </c>
      <c r="Q38" s="324">
        <v>3</v>
      </c>
    </row>
    <row r="39" spans="1:17" ht="22.5">
      <c r="A39" s="327" t="s">
        <v>1522</v>
      </c>
      <c r="B39" s="324">
        <v>24</v>
      </c>
      <c r="C39" s="324">
        <v>24</v>
      </c>
      <c r="D39" s="324">
        <v>0</v>
      </c>
      <c r="E39" s="324">
        <v>0</v>
      </c>
      <c r="F39" s="324">
        <v>24</v>
      </c>
      <c r="G39" s="324">
        <v>24</v>
      </c>
      <c r="H39" s="324">
        <v>1</v>
      </c>
      <c r="I39" s="324">
        <v>1</v>
      </c>
      <c r="J39" s="324">
        <v>25</v>
      </c>
      <c r="K39" s="324">
        <v>25</v>
      </c>
      <c r="L39" s="324">
        <v>0</v>
      </c>
      <c r="M39" s="324">
        <v>0</v>
      </c>
      <c r="N39" s="324">
        <v>25</v>
      </c>
      <c r="O39" s="324">
        <v>25</v>
      </c>
      <c r="P39" s="324">
        <v>1</v>
      </c>
      <c r="Q39" s="324">
        <v>3</v>
      </c>
    </row>
    <row r="40" spans="1:17" ht="11.25">
      <c r="A40" s="327" t="s">
        <v>1523</v>
      </c>
      <c r="B40" s="324">
        <v>12</v>
      </c>
      <c r="C40" s="324">
        <v>8</v>
      </c>
      <c r="D40" s="324">
        <v>0</v>
      </c>
      <c r="E40" s="324">
        <v>0</v>
      </c>
      <c r="F40" s="324">
        <v>13</v>
      </c>
      <c r="G40" s="324">
        <v>9</v>
      </c>
      <c r="H40" s="324">
        <v>0</v>
      </c>
      <c r="I40" s="324">
        <v>0</v>
      </c>
      <c r="J40" s="324">
        <v>13</v>
      </c>
      <c r="K40" s="324">
        <v>9</v>
      </c>
      <c r="L40" s="324">
        <v>0</v>
      </c>
      <c r="M40" s="324">
        <v>0</v>
      </c>
      <c r="N40" s="324">
        <v>14</v>
      </c>
      <c r="O40" s="324">
        <v>10</v>
      </c>
      <c r="P40" s="324">
        <v>0</v>
      </c>
      <c r="Q40" s="324">
        <v>0</v>
      </c>
    </row>
    <row r="41" spans="1:17" s="328" customFormat="1" ht="11.25">
      <c r="A41" s="327" t="s">
        <v>1524</v>
      </c>
      <c r="B41" s="324">
        <v>7</v>
      </c>
      <c r="C41" s="324">
        <v>7</v>
      </c>
      <c r="D41" s="324">
        <v>0</v>
      </c>
      <c r="E41" s="324">
        <v>0</v>
      </c>
      <c r="F41" s="324">
        <v>7</v>
      </c>
      <c r="G41" s="324">
        <v>7</v>
      </c>
      <c r="H41" s="324">
        <v>0</v>
      </c>
      <c r="I41" s="324">
        <v>0</v>
      </c>
      <c r="J41" s="324">
        <v>7</v>
      </c>
      <c r="K41" s="324">
        <v>7</v>
      </c>
      <c r="L41" s="324">
        <v>0</v>
      </c>
      <c r="M41" s="324">
        <v>0</v>
      </c>
      <c r="N41" s="324">
        <v>8</v>
      </c>
      <c r="O41" s="324">
        <v>8</v>
      </c>
      <c r="P41" s="324">
        <v>0</v>
      </c>
      <c r="Q41" s="324">
        <v>0</v>
      </c>
    </row>
    <row r="42" spans="1:17" ht="22.5">
      <c r="A42" s="327" t="s">
        <v>1525</v>
      </c>
      <c r="B42" s="324">
        <v>62</v>
      </c>
      <c r="C42" s="324">
        <v>49</v>
      </c>
      <c r="D42" s="324">
        <v>0</v>
      </c>
      <c r="E42" s="324">
        <v>0</v>
      </c>
      <c r="F42" s="324">
        <v>64</v>
      </c>
      <c r="G42" s="324">
        <v>50</v>
      </c>
      <c r="H42" s="324">
        <v>0</v>
      </c>
      <c r="I42" s="324">
        <v>0</v>
      </c>
      <c r="J42" s="324">
        <v>64</v>
      </c>
      <c r="K42" s="324">
        <v>50</v>
      </c>
      <c r="L42" s="324">
        <v>1</v>
      </c>
      <c r="M42" s="324">
        <v>0</v>
      </c>
      <c r="N42" s="324">
        <v>67</v>
      </c>
      <c r="O42" s="324">
        <v>53</v>
      </c>
      <c r="P42" s="324">
        <v>1</v>
      </c>
      <c r="Q42" s="324">
        <v>0</v>
      </c>
    </row>
    <row r="43" spans="1:17" ht="22.5">
      <c r="A43" s="327" t="s">
        <v>1526</v>
      </c>
      <c r="B43" s="324">
        <v>9</v>
      </c>
      <c r="C43" s="324">
        <v>9</v>
      </c>
      <c r="D43" s="324">
        <v>1</v>
      </c>
      <c r="E43" s="324">
        <v>0</v>
      </c>
      <c r="F43" s="324">
        <v>9</v>
      </c>
      <c r="G43" s="324">
        <v>9</v>
      </c>
      <c r="H43" s="324">
        <v>0</v>
      </c>
      <c r="I43" s="324">
        <v>0</v>
      </c>
      <c r="J43" s="324">
        <v>10</v>
      </c>
      <c r="K43" s="324">
        <v>10</v>
      </c>
      <c r="L43" s="324">
        <v>0</v>
      </c>
      <c r="M43" s="324">
        <v>0</v>
      </c>
      <c r="N43" s="324">
        <v>10</v>
      </c>
      <c r="O43" s="324">
        <v>10</v>
      </c>
      <c r="P43" s="324">
        <v>0</v>
      </c>
      <c r="Q43" s="324">
        <v>0</v>
      </c>
    </row>
    <row r="44" spans="1:17" ht="11.25">
      <c r="A44" s="327" t="s">
        <v>1527</v>
      </c>
      <c r="B44" s="324">
        <v>3100</v>
      </c>
      <c r="C44" s="324">
        <v>2780</v>
      </c>
      <c r="D44" s="324">
        <v>58</v>
      </c>
      <c r="E44" s="324">
        <v>93</v>
      </c>
      <c r="F44" s="324">
        <v>3129</v>
      </c>
      <c r="G44" s="324">
        <v>2808</v>
      </c>
      <c r="H44" s="324">
        <v>42</v>
      </c>
      <c r="I44" s="324">
        <v>33</v>
      </c>
      <c r="J44" s="324">
        <v>3138</v>
      </c>
      <c r="K44" s="324">
        <v>2813</v>
      </c>
      <c r="L44" s="324">
        <v>37</v>
      </c>
      <c r="M44" s="324">
        <v>33</v>
      </c>
      <c r="N44" s="324">
        <v>3128</v>
      </c>
      <c r="O44" s="324">
        <v>2799</v>
      </c>
      <c r="P44" s="324">
        <v>32</v>
      </c>
      <c r="Q44" s="324">
        <v>56</v>
      </c>
    </row>
    <row r="45" spans="1:17" ht="11.25">
      <c r="A45" s="327" t="s">
        <v>1528</v>
      </c>
      <c r="B45" s="324">
        <v>66</v>
      </c>
      <c r="C45" s="324">
        <v>57</v>
      </c>
      <c r="D45" s="324">
        <v>0</v>
      </c>
      <c r="E45" s="324">
        <v>2</v>
      </c>
      <c r="F45" s="324">
        <v>69</v>
      </c>
      <c r="G45" s="324">
        <v>60</v>
      </c>
      <c r="H45" s="324">
        <v>1</v>
      </c>
      <c r="I45" s="324">
        <v>0</v>
      </c>
      <c r="J45" s="324">
        <v>68</v>
      </c>
      <c r="K45" s="324">
        <v>59</v>
      </c>
      <c r="L45" s="324">
        <v>0</v>
      </c>
      <c r="M45" s="324">
        <v>1</v>
      </c>
      <c r="N45" s="324">
        <v>69</v>
      </c>
      <c r="O45" s="324">
        <v>59</v>
      </c>
      <c r="P45" s="324">
        <v>0</v>
      </c>
      <c r="Q45" s="324">
        <v>1</v>
      </c>
    </row>
    <row r="46" spans="1:17" ht="11.25">
      <c r="A46" s="327" t="s">
        <v>1529</v>
      </c>
      <c r="B46" s="324">
        <v>5981</v>
      </c>
      <c r="C46" s="324">
        <v>5858</v>
      </c>
      <c r="D46" s="324">
        <v>178</v>
      </c>
      <c r="E46" s="324">
        <v>246</v>
      </c>
      <c r="F46" s="324">
        <v>6078</v>
      </c>
      <c r="G46" s="324">
        <v>5953</v>
      </c>
      <c r="H46" s="324">
        <v>172</v>
      </c>
      <c r="I46" s="324">
        <v>90</v>
      </c>
      <c r="J46" s="324">
        <v>6107</v>
      </c>
      <c r="K46" s="324">
        <v>5982</v>
      </c>
      <c r="L46" s="324">
        <v>129</v>
      </c>
      <c r="M46" s="324">
        <v>100</v>
      </c>
      <c r="N46" s="324">
        <v>6083</v>
      </c>
      <c r="O46" s="324">
        <v>5952</v>
      </c>
      <c r="P46" s="324">
        <v>109</v>
      </c>
      <c r="Q46" s="324">
        <v>139</v>
      </c>
    </row>
    <row r="47" spans="1:17" ht="22.5">
      <c r="A47" s="327" t="s">
        <v>1530</v>
      </c>
      <c r="B47" s="324">
        <v>1259</v>
      </c>
      <c r="C47" s="324">
        <v>1185</v>
      </c>
      <c r="D47" s="324">
        <v>24</v>
      </c>
      <c r="E47" s="324">
        <v>24</v>
      </c>
      <c r="F47" s="324">
        <v>1256</v>
      </c>
      <c r="G47" s="324">
        <v>1181</v>
      </c>
      <c r="H47" s="324">
        <v>6</v>
      </c>
      <c r="I47" s="324">
        <v>10</v>
      </c>
      <c r="J47" s="324">
        <v>1271</v>
      </c>
      <c r="K47" s="324">
        <v>1194</v>
      </c>
      <c r="L47" s="324">
        <v>11</v>
      </c>
      <c r="M47" s="324">
        <v>9</v>
      </c>
      <c r="N47" s="324">
        <v>1284</v>
      </c>
      <c r="O47" s="324">
        <v>1206</v>
      </c>
      <c r="P47" s="324">
        <v>15</v>
      </c>
      <c r="Q47" s="324">
        <v>9</v>
      </c>
    </row>
    <row r="48" spans="1:17" ht="22.5">
      <c r="A48" s="327" t="s">
        <v>1531</v>
      </c>
      <c r="B48" s="324">
        <v>3968</v>
      </c>
      <c r="C48" s="324">
        <v>3557</v>
      </c>
      <c r="D48" s="324">
        <v>82</v>
      </c>
      <c r="E48" s="324">
        <v>116</v>
      </c>
      <c r="F48" s="324">
        <v>3974</v>
      </c>
      <c r="G48" s="324">
        <v>3565</v>
      </c>
      <c r="H48" s="324">
        <v>70</v>
      </c>
      <c r="I48" s="324">
        <v>62</v>
      </c>
      <c r="J48" s="324">
        <v>3972</v>
      </c>
      <c r="K48" s="324">
        <v>3560</v>
      </c>
      <c r="L48" s="324">
        <v>40</v>
      </c>
      <c r="M48" s="324">
        <v>54</v>
      </c>
      <c r="N48" s="324">
        <v>3937</v>
      </c>
      <c r="O48" s="324">
        <v>3531</v>
      </c>
      <c r="P48" s="324">
        <v>50</v>
      </c>
      <c r="Q48" s="324">
        <v>92</v>
      </c>
    </row>
    <row r="49" spans="1:17" ht="22.5">
      <c r="A49" s="327" t="s">
        <v>1532</v>
      </c>
      <c r="B49" s="324">
        <v>5835</v>
      </c>
      <c r="C49" s="324">
        <v>5529</v>
      </c>
      <c r="D49" s="324">
        <v>128</v>
      </c>
      <c r="E49" s="324">
        <v>167</v>
      </c>
      <c r="F49" s="324">
        <v>5869</v>
      </c>
      <c r="G49" s="324">
        <v>5554</v>
      </c>
      <c r="H49" s="324">
        <v>107</v>
      </c>
      <c r="I49" s="324">
        <v>101</v>
      </c>
      <c r="J49" s="324">
        <v>5873</v>
      </c>
      <c r="K49" s="324">
        <v>5543</v>
      </c>
      <c r="L49" s="324">
        <v>64</v>
      </c>
      <c r="M49" s="324">
        <v>98</v>
      </c>
      <c r="N49" s="324">
        <v>5895</v>
      </c>
      <c r="O49" s="324">
        <v>5560</v>
      </c>
      <c r="P49" s="324">
        <v>96</v>
      </c>
      <c r="Q49" s="324">
        <v>129</v>
      </c>
    </row>
    <row r="50" spans="1:17" ht="11.25">
      <c r="A50" s="327" t="s">
        <v>1533</v>
      </c>
      <c r="B50" s="324">
        <v>1198</v>
      </c>
      <c r="C50" s="324">
        <v>1134</v>
      </c>
      <c r="D50" s="324">
        <v>11</v>
      </c>
      <c r="E50" s="324">
        <v>37</v>
      </c>
      <c r="F50" s="324">
        <v>1200</v>
      </c>
      <c r="G50" s="324">
        <v>1138</v>
      </c>
      <c r="H50" s="324">
        <v>9</v>
      </c>
      <c r="I50" s="324">
        <v>11</v>
      </c>
      <c r="J50" s="324">
        <v>1196</v>
      </c>
      <c r="K50" s="324">
        <v>1131</v>
      </c>
      <c r="L50" s="324">
        <v>8</v>
      </c>
      <c r="M50" s="324">
        <v>19</v>
      </c>
      <c r="N50" s="324">
        <v>1190</v>
      </c>
      <c r="O50" s="324">
        <v>1122</v>
      </c>
      <c r="P50" s="324">
        <v>9</v>
      </c>
      <c r="Q50" s="324">
        <v>22</v>
      </c>
    </row>
    <row r="51" spans="1:17" ht="11.25">
      <c r="A51" s="327" t="s">
        <v>1534</v>
      </c>
      <c r="B51" s="324">
        <v>0</v>
      </c>
      <c r="C51" s="324">
        <v>0</v>
      </c>
      <c r="D51" s="324">
        <v>0</v>
      </c>
      <c r="E51" s="324">
        <v>0</v>
      </c>
      <c r="F51" s="324">
        <v>0</v>
      </c>
      <c r="G51" s="324">
        <v>0</v>
      </c>
      <c r="H51" s="324">
        <v>0</v>
      </c>
      <c r="I51" s="324">
        <v>0</v>
      </c>
      <c r="J51" s="324">
        <v>0</v>
      </c>
      <c r="K51" s="324">
        <v>0</v>
      </c>
      <c r="L51" s="324">
        <v>0</v>
      </c>
      <c r="M51" s="324">
        <v>0</v>
      </c>
      <c r="N51" s="324">
        <v>0</v>
      </c>
      <c r="O51" s="324">
        <v>0</v>
      </c>
      <c r="P51" s="324">
        <v>0</v>
      </c>
      <c r="Q51" s="324">
        <v>0</v>
      </c>
    </row>
    <row r="52" spans="1:17" ht="11.25">
      <c r="A52" s="327" t="s">
        <v>1535</v>
      </c>
      <c r="B52" s="324">
        <v>4</v>
      </c>
      <c r="C52" s="324">
        <v>2</v>
      </c>
      <c r="D52" s="324">
        <v>0</v>
      </c>
      <c r="E52" s="324">
        <v>0</v>
      </c>
      <c r="F52" s="324">
        <v>4</v>
      </c>
      <c r="G52" s="324">
        <v>2</v>
      </c>
      <c r="H52" s="324">
        <v>0</v>
      </c>
      <c r="I52" s="324">
        <v>0</v>
      </c>
      <c r="J52" s="324">
        <v>4</v>
      </c>
      <c r="K52" s="324">
        <v>2</v>
      </c>
      <c r="L52" s="324">
        <v>0</v>
      </c>
      <c r="M52" s="324">
        <v>0</v>
      </c>
      <c r="N52" s="324">
        <v>4</v>
      </c>
      <c r="O52" s="324">
        <v>2</v>
      </c>
      <c r="P52" s="324">
        <v>0</v>
      </c>
      <c r="Q52" s="324">
        <v>0</v>
      </c>
    </row>
    <row r="53" spans="1:17" ht="11.25">
      <c r="A53" s="327" t="s">
        <v>1536</v>
      </c>
      <c r="B53" s="324">
        <v>167</v>
      </c>
      <c r="C53" s="324">
        <v>128</v>
      </c>
      <c r="D53" s="324">
        <v>5</v>
      </c>
      <c r="E53" s="324">
        <v>9</v>
      </c>
      <c r="F53" s="324">
        <v>166</v>
      </c>
      <c r="G53" s="324">
        <v>128</v>
      </c>
      <c r="H53" s="324">
        <v>3</v>
      </c>
      <c r="I53" s="324">
        <v>5</v>
      </c>
      <c r="J53" s="324">
        <v>168</v>
      </c>
      <c r="K53" s="324">
        <v>130</v>
      </c>
      <c r="L53" s="324">
        <v>5</v>
      </c>
      <c r="M53" s="324">
        <v>3</v>
      </c>
      <c r="N53" s="324">
        <v>167</v>
      </c>
      <c r="O53" s="324">
        <v>130</v>
      </c>
      <c r="P53" s="324">
        <v>3</v>
      </c>
      <c r="Q53" s="324">
        <v>6</v>
      </c>
    </row>
    <row r="54" spans="1:17" s="328" customFormat="1" ht="11.25">
      <c r="A54" s="327" t="s">
        <v>1537</v>
      </c>
      <c r="B54" s="324">
        <v>18</v>
      </c>
      <c r="C54" s="324">
        <v>18</v>
      </c>
      <c r="D54" s="324">
        <v>1</v>
      </c>
      <c r="E54" s="324">
        <v>1</v>
      </c>
      <c r="F54" s="324">
        <v>18</v>
      </c>
      <c r="G54" s="324">
        <v>18</v>
      </c>
      <c r="H54" s="324">
        <v>1</v>
      </c>
      <c r="I54" s="324">
        <v>2</v>
      </c>
      <c r="J54" s="324">
        <v>19</v>
      </c>
      <c r="K54" s="324">
        <v>19</v>
      </c>
      <c r="L54" s="324">
        <v>0</v>
      </c>
      <c r="M54" s="324">
        <v>0</v>
      </c>
      <c r="N54" s="324">
        <v>19</v>
      </c>
      <c r="O54" s="324">
        <v>18</v>
      </c>
      <c r="P54" s="324">
        <v>0</v>
      </c>
      <c r="Q54" s="324">
        <v>0</v>
      </c>
    </row>
    <row r="55" spans="1:17" s="328" customFormat="1" ht="11.25">
      <c r="A55" s="327" t="s">
        <v>1538</v>
      </c>
      <c r="B55" s="324">
        <v>129</v>
      </c>
      <c r="C55" s="324">
        <v>110</v>
      </c>
      <c r="D55" s="324">
        <v>1</v>
      </c>
      <c r="E55" s="324">
        <v>2</v>
      </c>
      <c r="F55" s="324">
        <v>129</v>
      </c>
      <c r="G55" s="324">
        <v>110</v>
      </c>
      <c r="H55" s="324">
        <v>1</v>
      </c>
      <c r="I55" s="324">
        <v>1</v>
      </c>
      <c r="J55" s="324">
        <v>130</v>
      </c>
      <c r="K55" s="324">
        <v>111</v>
      </c>
      <c r="L55" s="324">
        <v>0</v>
      </c>
      <c r="M55" s="324">
        <v>0</v>
      </c>
      <c r="N55" s="324">
        <v>131</v>
      </c>
      <c r="O55" s="324">
        <v>111</v>
      </c>
      <c r="P55" s="324">
        <v>2</v>
      </c>
      <c r="Q55" s="324">
        <v>1</v>
      </c>
    </row>
    <row r="56" spans="1:17" s="328" customFormat="1" ht="11.25">
      <c r="A56" s="327" t="s">
        <v>1539</v>
      </c>
      <c r="B56" s="324">
        <v>3007</v>
      </c>
      <c r="C56" s="324">
        <v>2649</v>
      </c>
      <c r="D56" s="324">
        <v>74</v>
      </c>
      <c r="E56" s="324">
        <v>114</v>
      </c>
      <c r="F56" s="324">
        <v>3083</v>
      </c>
      <c r="G56" s="324">
        <v>2697</v>
      </c>
      <c r="H56" s="324">
        <v>73</v>
      </c>
      <c r="I56" s="324">
        <v>37</v>
      </c>
      <c r="J56" s="324">
        <v>3124</v>
      </c>
      <c r="K56" s="324">
        <v>2736</v>
      </c>
      <c r="L56" s="324">
        <v>48</v>
      </c>
      <c r="M56" s="324">
        <v>41</v>
      </c>
      <c r="N56" s="324">
        <v>3146</v>
      </c>
      <c r="O56" s="324">
        <v>2751</v>
      </c>
      <c r="P56" s="324">
        <v>45</v>
      </c>
      <c r="Q56" s="324">
        <v>64</v>
      </c>
    </row>
    <row r="57" spans="1:17" ht="11.25">
      <c r="A57" s="327" t="s">
        <v>1540</v>
      </c>
      <c r="B57" s="324">
        <v>123</v>
      </c>
      <c r="C57" s="324">
        <v>97</v>
      </c>
      <c r="D57" s="324">
        <v>1</v>
      </c>
      <c r="E57" s="324">
        <v>2</v>
      </c>
      <c r="F57" s="324">
        <v>125</v>
      </c>
      <c r="G57" s="324">
        <v>99</v>
      </c>
      <c r="H57" s="324">
        <v>1</v>
      </c>
      <c r="I57" s="324">
        <v>0</v>
      </c>
      <c r="J57" s="324">
        <v>123</v>
      </c>
      <c r="K57" s="324">
        <v>96</v>
      </c>
      <c r="L57" s="324">
        <v>0</v>
      </c>
      <c r="M57" s="324">
        <v>1</v>
      </c>
      <c r="N57" s="324">
        <v>124</v>
      </c>
      <c r="O57" s="324">
        <v>96</v>
      </c>
      <c r="P57" s="324">
        <v>0</v>
      </c>
      <c r="Q57" s="324">
        <v>2</v>
      </c>
    </row>
    <row r="58" spans="1:17" ht="22.5">
      <c r="A58" s="327" t="s">
        <v>1541</v>
      </c>
      <c r="B58" s="324">
        <v>52</v>
      </c>
      <c r="C58" s="324">
        <v>48</v>
      </c>
      <c r="D58" s="324">
        <v>0</v>
      </c>
      <c r="E58" s="324">
        <v>1</v>
      </c>
      <c r="F58" s="324">
        <v>50</v>
      </c>
      <c r="G58" s="324">
        <v>46</v>
      </c>
      <c r="H58" s="324">
        <v>0</v>
      </c>
      <c r="I58" s="324">
        <v>3</v>
      </c>
      <c r="J58" s="324">
        <v>51</v>
      </c>
      <c r="K58" s="324">
        <v>47</v>
      </c>
      <c r="L58" s="324">
        <v>1</v>
      </c>
      <c r="M58" s="324">
        <v>0</v>
      </c>
      <c r="N58" s="324">
        <v>52</v>
      </c>
      <c r="O58" s="324">
        <v>48</v>
      </c>
      <c r="P58" s="324">
        <v>1</v>
      </c>
      <c r="Q58" s="324">
        <v>1</v>
      </c>
    </row>
    <row r="59" spans="1:17" ht="11.25">
      <c r="A59" s="327" t="s">
        <v>1542</v>
      </c>
      <c r="B59" s="324">
        <v>12</v>
      </c>
      <c r="C59" s="324">
        <v>9</v>
      </c>
      <c r="D59" s="324">
        <v>0</v>
      </c>
      <c r="E59" s="324">
        <v>0</v>
      </c>
      <c r="F59" s="324">
        <v>11</v>
      </c>
      <c r="G59" s="324">
        <v>8</v>
      </c>
      <c r="H59" s="324">
        <v>0</v>
      </c>
      <c r="I59" s="324">
        <v>1</v>
      </c>
      <c r="J59" s="324">
        <v>11</v>
      </c>
      <c r="K59" s="324">
        <v>8</v>
      </c>
      <c r="L59" s="324">
        <v>0</v>
      </c>
      <c r="M59" s="324">
        <v>0</v>
      </c>
      <c r="N59" s="324">
        <v>10</v>
      </c>
      <c r="O59" s="324">
        <v>7</v>
      </c>
      <c r="P59" s="324">
        <v>0</v>
      </c>
      <c r="Q59" s="324">
        <v>1</v>
      </c>
    </row>
    <row r="60" spans="1:17" ht="11.25">
      <c r="A60" s="327" t="s">
        <v>1543</v>
      </c>
      <c r="B60" s="324">
        <v>60</v>
      </c>
      <c r="C60" s="324">
        <v>58</v>
      </c>
      <c r="D60" s="324">
        <v>1</v>
      </c>
      <c r="E60" s="324">
        <v>2</v>
      </c>
      <c r="F60" s="324">
        <v>60</v>
      </c>
      <c r="G60" s="324">
        <v>58</v>
      </c>
      <c r="H60" s="324">
        <v>2</v>
      </c>
      <c r="I60" s="324">
        <v>2</v>
      </c>
      <c r="J60" s="324">
        <v>61</v>
      </c>
      <c r="K60" s="324">
        <v>59</v>
      </c>
      <c r="L60" s="324">
        <v>2</v>
      </c>
      <c r="M60" s="324">
        <v>1</v>
      </c>
      <c r="N60" s="324">
        <v>59</v>
      </c>
      <c r="O60" s="324">
        <v>57</v>
      </c>
      <c r="P60" s="324">
        <v>1</v>
      </c>
      <c r="Q60" s="324">
        <v>4</v>
      </c>
    </row>
    <row r="61" spans="1:17" ht="22.5">
      <c r="A61" s="327" t="s">
        <v>1544</v>
      </c>
      <c r="B61" s="324">
        <v>337</v>
      </c>
      <c r="C61" s="324">
        <v>296</v>
      </c>
      <c r="D61" s="324">
        <v>9</v>
      </c>
      <c r="E61" s="324">
        <v>7</v>
      </c>
      <c r="F61" s="324">
        <v>343</v>
      </c>
      <c r="G61" s="324">
        <v>303</v>
      </c>
      <c r="H61" s="324">
        <v>9</v>
      </c>
      <c r="I61" s="324">
        <v>3</v>
      </c>
      <c r="J61" s="324">
        <v>345</v>
      </c>
      <c r="K61" s="324">
        <v>305</v>
      </c>
      <c r="L61" s="324">
        <v>3</v>
      </c>
      <c r="M61" s="324">
        <v>3</v>
      </c>
      <c r="N61" s="324">
        <v>346</v>
      </c>
      <c r="O61" s="324">
        <v>303</v>
      </c>
      <c r="P61" s="324">
        <v>9</v>
      </c>
      <c r="Q61" s="324">
        <v>10</v>
      </c>
    </row>
    <row r="62" spans="1:17" ht="22.5">
      <c r="A62" s="327" t="s">
        <v>1545</v>
      </c>
      <c r="B62" s="324">
        <v>288</v>
      </c>
      <c r="C62" s="324">
        <v>256</v>
      </c>
      <c r="D62" s="324">
        <v>6</v>
      </c>
      <c r="E62" s="324">
        <v>9</v>
      </c>
      <c r="F62" s="324">
        <v>292</v>
      </c>
      <c r="G62" s="324">
        <v>260</v>
      </c>
      <c r="H62" s="324">
        <v>1</v>
      </c>
      <c r="I62" s="324">
        <v>0</v>
      </c>
      <c r="J62" s="324">
        <v>296</v>
      </c>
      <c r="K62" s="324">
        <v>264</v>
      </c>
      <c r="L62" s="324">
        <v>3</v>
      </c>
      <c r="M62" s="324">
        <v>2</v>
      </c>
      <c r="N62" s="324">
        <v>293</v>
      </c>
      <c r="O62" s="324">
        <v>264</v>
      </c>
      <c r="P62" s="324">
        <v>1</v>
      </c>
      <c r="Q62" s="324">
        <v>6</v>
      </c>
    </row>
    <row r="63" spans="1:17" ht="22.5">
      <c r="A63" s="327" t="s">
        <v>1546</v>
      </c>
      <c r="B63" s="324">
        <v>58</v>
      </c>
      <c r="C63" s="324">
        <v>36</v>
      </c>
      <c r="D63" s="324">
        <v>1</v>
      </c>
      <c r="E63" s="324">
        <v>0</v>
      </c>
      <c r="F63" s="324">
        <v>57</v>
      </c>
      <c r="G63" s="324">
        <v>35</v>
      </c>
      <c r="H63" s="324">
        <v>0</v>
      </c>
      <c r="I63" s="324">
        <v>1</v>
      </c>
      <c r="J63" s="324">
        <v>57</v>
      </c>
      <c r="K63" s="324">
        <v>35</v>
      </c>
      <c r="L63" s="324">
        <v>0</v>
      </c>
      <c r="M63" s="324">
        <v>0</v>
      </c>
      <c r="N63" s="324">
        <v>58</v>
      </c>
      <c r="O63" s="324">
        <v>36</v>
      </c>
      <c r="P63" s="324">
        <v>1</v>
      </c>
      <c r="Q63" s="324">
        <v>0</v>
      </c>
    </row>
    <row r="64" spans="1:17" ht="22.5">
      <c r="A64" s="327" t="s">
        <v>1547</v>
      </c>
      <c r="B64" s="324">
        <v>3</v>
      </c>
      <c r="C64" s="324">
        <v>3</v>
      </c>
      <c r="D64" s="324">
        <v>0</v>
      </c>
      <c r="E64" s="324">
        <v>0</v>
      </c>
      <c r="F64" s="324">
        <v>3</v>
      </c>
      <c r="G64" s="324">
        <v>3</v>
      </c>
      <c r="H64" s="324">
        <v>0</v>
      </c>
      <c r="I64" s="324">
        <v>0</v>
      </c>
      <c r="J64" s="324">
        <v>3</v>
      </c>
      <c r="K64" s="324">
        <v>3</v>
      </c>
      <c r="L64" s="324">
        <v>0</v>
      </c>
      <c r="M64" s="324">
        <v>0</v>
      </c>
      <c r="N64" s="324">
        <v>3</v>
      </c>
      <c r="O64" s="324">
        <v>3</v>
      </c>
      <c r="P64" s="324">
        <v>0</v>
      </c>
      <c r="Q64" s="324">
        <v>0</v>
      </c>
    </row>
    <row r="65" spans="1:17" ht="22.5">
      <c r="A65" s="327" t="s">
        <v>1548</v>
      </c>
      <c r="B65" s="324">
        <v>949</v>
      </c>
      <c r="C65" s="324">
        <v>929</v>
      </c>
      <c r="D65" s="324">
        <v>25</v>
      </c>
      <c r="E65" s="324">
        <v>32</v>
      </c>
      <c r="F65" s="324">
        <v>954</v>
      </c>
      <c r="G65" s="324">
        <v>932</v>
      </c>
      <c r="H65" s="324">
        <v>20</v>
      </c>
      <c r="I65" s="324">
        <v>16</v>
      </c>
      <c r="J65" s="324">
        <v>959</v>
      </c>
      <c r="K65" s="324">
        <v>936</v>
      </c>
      <c r="L65" s="324">
        <v>10</v>
      </c>
      <c r="M65" s="324">
        <v>11</v>
      </c>
      <c r="N65" s="324">
        <v>960</v>
      </c>
      <c r="O65" s="324">
        <v>934</v>
      </c>
      <c r="P65" s="324">
        <v>13</v>
      </c>
      <c r="Q65" s="324">
        <v>16</v>
      </c>
    </row>
    <row r="66" spans="1:17" ht="11.25">
      <c r="A66" s="327" t="s">
        <v>1549</v>
      </c>
      <c r="B66" s="324">
        <v>2453</v>
      </c>
      <c r="C66" s="324">
        <v>2086</v>
      </c>
      <c r="D66" s="324">
        <v>25</v>
      </c>
      <c r="E66" s="324">
        <v>39</v>
      </c>
      <c r="F66" s="324">
        <v>2465</v>
      </c>
      <c r="G66" s="324">
        <v>2090</v>
      </c>
      <c r="H66" s="324">
        <v>21</v>
      </c>
      <c r="I66" s="324">
        <v>17</v>
      </c>
      <c r="J66" s="324">
        <v>2480</v>
      </c>
      <c r="K66" s="324">
        <v>2100</v>
      </c>
      <c r="L66" s="324">
        <v>17</v>
      </c>
      <c r="M66" s="324">
        <v>17</v>
      </c>
      <c r="N66" s="324">
        <v>2455</v>
      </c>
      <c r="O66" s="324">
        <v>2069</v>
      </c>
      <c r="P66" s="324">
        <v>12</v>
      </c>
      <c r="Q66" s="324">
        <v>43</v>
      </c>
    </row>
    <row r="67" spans="1:17" ht="11.25">
      <c r="A67" s="327" t="s">
        <v>1550</v>
      </c>
      <c r="B67" s="324">
        <v>57</v>
      </c>
      <c r="C67" s="324">
        <v>50</v>
      </c>
      <c r="D67" s="324">
        <v>0</v>
      </c>
      <c r="E67" s="324">
        <v>0</v>
      </c>
      <c r="F67" s="324">
        <v>56</v>
      </c>
      <c r="G67" s="324">
        <v>50</v>
      </c>
      <c r="H67" s="324">
        <v>0</v>
      </c>
      <c r="I67" s="324">
        <v>0</v>
      </c>
      <c r="J67" s="324">
        <v>56</v>
      </c>
      <c r="K67" s="324">
        <v>50</v>
      </c>
      <c r="L67" s="324">
        <v>0</v>
      </c>
      <c r="M67" s="324">
        <v>0</v>
      </c>
      <c r="N67" s="324">
        <v>57</v>
      </c>
      <c r="O67" s="324">
        <v>51</v>
      </c>
      <c r="P67" s="324">
        <v>0</v>
      </c>
      <c r="Q67" s="324">
        <v>0</v>
      </c>
    </row>
    <row r="68" spans="1:17" ht="22.5">
      <c r="A68" s="327" t="s">
        <v>1551</v>
      </c>
      <c r="B68" s="324">
        <v>361</v>
      </c>
      <c r="C68" s="324">
        <v>318</v>
      </c>
      <c r="D68" s="324">
        <v>9</v>
      </c>
      <c r="E68" s="324">
        <v>9</v>
      </c>
      <c r="F68" s="324">
        <v>373</v>
      </c>
      <c r="G68" s="324">
        <v>329</v>
      </c>
      <c r="H68" s="324">
        <v>8</v>
      </c>
      <c r="I68" s="324">
        <v>7</v>
      </c>
      <c r="J68" s="324">
        <v>377</v>
      </c>
      <c r="K68" s="324">
        <v>331</v>
      </c>
      <c r="L68" s="324">
        <v>5</v>
      </c>
      <c r="M68" s="324">
        <v>5</v>
      </c>
      <c r="N68" s="324">
        <v>383</v>
      </c>
      <c r="O68" s="324">
        <v>333</v>
      </c>
      <c r="P68" s="324">
        <v>12</v>
      </c>
      <c r="Q68" s="324">
        <v>8</v>
      </c>
    </row>
    <row r="69" spans="1:17" ht="22.5">
      <c r="A69" s="327" t="s">
        <v>1552</v>
      </c>
      <c r="B69" s="324">
        <v>189</v>
      </c>
      <c r="C69" s="324">
        <v>171</v>
      </c>
      <c r="D69" s="324">
        <v>0</v>
      </c>
      <c r="E69" s="324">
        <v>3</v>
      </c>
      <c r="F69" s="324">
        <v>191</v>
      </c>
      <c r="G69" s="324">
        <v>172</v>
      </c>
      <c r="H69" s="324">
        <v>2</v>
      </c>
      <c r="I69" s="324">
        <v>1</v>
      </c>
      <c r="J69" s="324">
        <v>192</v>
      </c>
      <c r="K69" s="324">
        <v>173</v>
      </c>
      <c r="L69" s="324">
        <v>2</v>
      </c>
      <c r="M69" s="324">
        <v>0</v>
      </c>
      <c r="N69" s="324">
        <v>195</v>
      </c>
      <c r="O69" s="324">
        <v>174</v>
      </c>
      <c r="P69" s="324">
        <v>2</v>
      </c>
      <c r="Q69" s="324">
        <v>2</v>
      </c>
    </row>
    <row r="70" spans="1:17" ht="11.25">
      <c r="A70" s="327" t="s">
        <v>1553</v>
      </c>
      <c r="B70" s="324">
        <v>29</v>
      </c>
      <c r="C70" s="324">
        <v>24</v>
      </c>
      <c r="D70" s="324">
        <v>0</v>
      </c>
      <c r="E70" s="324">
        <v>1</v>
      </c>
      <c r="F70" s="324">
        <v>29</v>
      </c>
      <c r="G70" s="324">
        <v>24</v>
      </c>
      <c r="H70" s="324">
        <v>0</v>
      </c>
      <c r="I70" s="324">
        <v>0</v>
      </c>
      <c r="J70" s="324">
        <v>30</v>
      </c>
      <c r="K70" s="324">
        <v>25</v>
      </c>
      <c r="L70" s="324">
        <v>1</v>
      </c>
      <c r="M70" s="324">
        <v>0</v>
      </c>
      <c r="N70" s="324">
        <v>31</v>
      </c>
      <c r="O70" s="324">
        <v>26</v>
      </c>
      <c r="P70" s="324">
        <v>1</v>
      </c>
      <c r="Q70" s="324">
        <v>0</v>
      </c>
    </row>
    <row r="71" spans="1:17" ht="11.25">
      <c r="A71" s="327" t="s">
        <v>1554</v>
      </c>
      <c r="B71" s="324">
        <v>220</v>
      </c>
      <c r="C71" s="324">
        <v>202</v>
      </c>
      <c r="D71" s="324">
        <v>4</v>
      </c>
      <c r="E71" s="324">
        <v>6</v>
      </c>
      <c r="F71" s="324">
        <v>221</v>
      </c>
      <c r="G71" s="324">
        <v>203</v>
      </c>
      <c r="H71" s="324">
        <v>4</v>
      </c>
      <c r="I71" s="324">
        <v>6</v>
      </c>
      <c r="J71" s="324">
        <v>220</v>
      </c>
      <c r="K71" s="324">
        <v>201</v>
      </c>
      <c r="L71" s="324">
        <v>2</v>
      </c>
      <c r="M71" s="324">
        <v>5</v>
      </c>
      <c r="N71" s="324">
        <v>219</v>
      </c>
      <c r="O71" s="324">
        <v>201</v>
      </c>
      <c r="P71" s="324">
        <v>4</v>
      </c>
      <c r="Q71" s="324">
        <v>7</v>
      </c>
    </row>
    <row r="72" spans="1:17" s="317" customFormat="1" ht="11.25">
      <c r="A72" s="327" t="s">
        <v>1555</v>
      </c>
      <c r="B72" s="324">
        <v>378</v>
      </c>
      <c r="C72" s="324">
        <v>346</v>
      </c>
      <c r="D72" s="324">
        <v>14</v>
      </c>
      <c r="E72" s="324">
        <v>11</v>
      </c>
      <c r="F72" s="324">
        <v>394</v>
      </c>
      <c r="G72" s="324">
        <v>361</v>
      </c>
      <c r="H72" s="324">
        <v>15</v>
      </c>
      <c r="I72" s="324">
        <v>8</v>
      </c>
      <c r="J72" s="324">
        <v>395</v>
      </c>
      <c r="K72" s="324">
        <v>363</v>
      </c>
      <c r="L72" s="324">
        <v>5</v>
      </c>
      <c r="M72" s="324">
        <v>8</v>
      </c>
      <c r="N72" s="324">
        <v>396</v>
      </c>
      <c r="O72" s="324">
        <v>362</v>
      </c>
      <c r="P72" s="324">
        <v>8</v>
      </c>
      <c r="Q72" s="324">
        <v>9</v>
      </c>
    </row>
    <row r="73" spans="1:17" s="326" customFormat="1" ht="11.25">
      <c r="A73" s="329" t="s">
        <v>1556</v>
      </c>
      <c r="B73" s="324">
        <v>5</v>
      </c>
      <c r="C73" s="324">
        <v>3</v>
      </c>
      <c r="D73" s="324">
        <v>0</v>
      </c>
      <c r="E73" s="324">
        <v>0</v>
      </c>
      <c r="F73" s="324">
        <v>5</v>
      </c>
      <c r="G73" s="324">
        <v>3</v>
      </c>
      <c r="H73" s="324">
        <v>0</v>
      </c>
      <c r="I73" s="324">
        <v>0</v>
      </c>
      <c r="J73" s="324">
        <v>6</v>
      </c>
      <c r="K73" s="324">
        <v>4</v>
      </c>
      <c r="L73" s="324">
        <v>0</v>
      </c>
      <c r="M73" s="324">
        <v>0</v>
      </c>
      <c r="N73" s="324">
        <v>8</v>
      </c>
      <c r="O73" s="324">
        <v>6</v>
      </c>
      <c r="P73" s="324">
        <v>1</v>
      </c>
      <c r="Q73" s="324">
        <v>0</v>
      </c>
    </row>
    <row r="74" spans="1:17" s="326" customFormat="1" ht="11.25">
      <c r="A74" s="329" t="s">
        <v>1557</v>
      </c>
      <c r="B74" s="324">
        <v>116</v>
      </c>
      <c r="C74" s="324">
        <v>108</v>
      </c>
      <c r="D74" s="324">
        <v>2</v>
      </c>
      <c r="E74" s="324">
        <v>8</v>
      </c>
      <c r="F74" s="324">
        <v>119</v>
      </c>
      <c r="G74" s="324">
        <v>111</v>
      </c>
      <c r="H74" s="324">
        <v>3</v>
      </c>
      <c r="I74" s="324">
        <v>2</v>
      </c>
      <c r="J74" s="324">
        <v>116</v>
      </c>
      <c r="K74" s="324">
        <v>107</v>
      </c>
      <c r="L74" s="324">
        <v>0</v>
      </c>
      <c r="M74" s="324">
        <v>2</v>
      </c>
      <c r="N74" s="324">
        <v>113</v>
      </c>
      <c r="O74" s="324">
        <v>103</v>
      </c>
      <c r="P74" s="324">
        <v>1</v>
      </c>
      <c r="Q74" s="324">
        <v>5</v>
      </c>
    </row>
    <row r="75" spans="1:17" s="326" customFormat="1" ht="11.25">
      <c r="A75" s="329" t="s">
        <v>1558</v>
      </c>
      <c r="B75" s="324">
        <v>11</v>
      </c>
      <c r="C75" s="324">
        <v>9</v>
      </c>
      <c r="D75" s="324">
        <v>0</v>
      </c>
      <c r="E75" s="324">
        <v>0</v>
      </c>
      <c r="F75" s="324">
        <v>11</v>
      </c>
      <c r="G75" s="324">
        <v>9</v>
      </c>
      <c r="H75" s="324">
        <v>0</v>
      </c>
      <c r="I75" s="324">
        <v>0</v>
      </c>
      <c r="J75" s="324">
        <v>11</v>
      </c>
      <c r="K75" s="324">
        <v>9</v>
      </c>
      <c r="L75" s="324">
        <v>0</v>
      </c>
      <c r="M75" s="324">
        <v>0</v>
      </c>
      <c r="N75" s="324">
        <v>11</v>
      </c>
      <c r="O75" s="324">
        <v>9</v>
      </c>
      <c r="P75" s="324">
        <v>0</v>
      </c>
      <c r="Q75" s="324">
        <v>0</v>
      </c>
    </row>
    <row r="76" spans="1:17" s="326" customFormat="1" ht="22.5">
      <c r="A76" s="329" t="s">
        <v>1559</v>
      </c>
      <c r="B76" s="324">
        <v>89</v>
      </c>
      <c r="C76" s="324">
        <v>83</v>
      </c>
      <c r="D76" s="324">
        <v>0</v>
      </c>
      <c r="E76" s="324">
        <v>1</v>
      </c>
      <c r="F76" s="324">
        <v>90</v>
      </c>
      <c r="G76" s="324">
        <v>83</v>
      </c>
      <c r="H76" s="324">
        <v>1</v>
      </c>
      <c r="I76" s="324">
        <v>1</v>
      </c>
      <c r="J76" s="324">
        <v>88</v>
      </c>
      <c r="K76" s="324">
        <v>81</v>
      </c>
      <c r="L76" s="324">
        <v>0</v>
      </c>
      <c r="M76" s="324">
        <v>2</v>
      </c>
      <c r="N76" s="324">
        <v>92</v>
      </c>
      <c r="O76" s="324">
        <v>84</v>
      </c>
      <c r="P76" s="324">
        <v>3</v>
      </c>
      <c r="Q76" s="324">
        <v>2</v>
      </c>
    </row>
    <row r="77" spans="1:17" s="326" customFormat="1" ht="11.25">
      <c r="A77" s="329" t="s">
        <v>1560</v>
      </c>
      <c r="B77" s="324">
        <v>18</v>
      </c>
      <c r="C77" s="324">
        <v>16</v>
      </c>
      <c r="D77" s="324">
        <v>1</v>
      </c>
      <c r="E77" s="324">
        <v>1</v>
      </c>
      <c r="F77" s="324">
        <v>18</v>
      </c>
      <c r="G77" s="324">
        <v>16</v>
      </c>
      <c r="H77" s="324">
        <v>0</v>
      </c>
      <c r="I77" s="324">
        <v>0</v>
      </c>
      <c r="J77" s="324">
        <v>18</v>
      </c>
      <c r="K77" s="324">
        <v>16</v>
      </c>
      <c r="L77" s="324">
        <v>0</v>
      </c>
      <c r="M77" s="324">
        <v>0</v>
      </c>
      <c r="N77" s="324">
        <v>17</v>
      </c>
      <c r="O77" s="324">
        <v>15</v>
      </c>
      <c r="P77" s="324">
        <v>0</v>
      </c>
      <c r="Q77" s="324">
        <v>1</v>
      </c>
    </row>
    <row r="78" spans="1:17" s="326" customFormat="1" ht="11.25">
      <c r="A78" s="329" t="s">
        <v>1561</v>
      </c>
      <c r="B78" s="324">
        <v>544</v>
      </c>
      <c r="C78" s="324">
        <v>520</v>
      </c>
      <c r="D78" s="324">
        <v>18</v>
      </c>
      <c r="E78" s="324">
        <v>24</v>
      </c>
      <c r="F78" s="324">
        <v>556</v>
      </c>
      <c r="G78" s="324">
        <v>532</v>
      </c>
      <c r="H78" s="324">
        <v>14</v>
      </c>
      <c r="I78" s="324">
        <v>4</v>
      </c>
      <c r="J78" s="324">
        <v>563</v>
      </c>
      <c r="K78" s="324">
        <v>539</v>
      </c>
      <c r="L78" s="324">
        <v>5</v>
      </c>
      <c r="M78" s="324">
        <v>2</v>
      </c>
      <c r="N78" s="324">
        <v>564</v>
      </c>
      <c r="O78" s="324">
        <v>540</v>
      </c>
      <c r="P78" s="324">
        <v>8</v>
      </c>
      <c r="Q78" s="324">
        <v>7</v>
      </c>
    </row>
    <row r="79" spans="1:17" s="326" customFormat="1" ht="22.5">
      <c r="A79" s="329" t="s">
        <v>1562</v>
      </c>
      <c r="B79" s="324">
        <v>333</v>
      </c>
      <c r="C79" s="324">
        <v>301</v>
      </c>
      <c r="D79" s="324">
        <v>1</v>
      </c>
      <c r="E79" s="324">
        <v>11</v>
      </c>
      <c r="F79" s="324">
        <v>345</v>
      </c>
      <c r="G79" s="324">
        <v>310</v>
      </c>
      <c r="H79" s="324">
        <v>8</v>
      </c>
      <c r="I79" s="324">
        <v>1</v>
      </c>
      <c r="J79" s="324">
        <v>344</v>
      </c>
      <c r="K79" s="324">
        <v>307</v>
      </c>
      <c r="L79" s="324">
        <v>3</v>
      </c>
      <c r="M79" s="324">
        <v>6</v>
      </c>
      <c r="N79" s="324">
        <v>340</v>
      </c>
      <c r="O79" s="324">
        <v>301</v>
      </c>
      <c r="P79" s="324">
        <v>1</v>
      </c>
      <c r="Q79" s="324">
        <v>5</v>
      </c>
    </row>
    <row r="80" spans="1:17" s="326" customFormat="1" ht="22.5">
      <c r="A80" s="329" t="s">
        <v>1563</v>
      </c>
      <c r="B80" s="324">
        <v>0</v>
      </c>
      <c r="C80" s="324">
        <v>0</v>
      </c>
      <c r="D80" s="324">
        <v>0</v>
      </c>
      <c r="E80" s="324">
        <v>0</v>
      </c>
      <c r="F80" s="324">
        <v>0</v>
      </c>
      <c r="G80" s="324">
        <v>0</v>
      </c>
      <c r="H80" s="324">
        <v>0</v>
      </c>
      <c r="I80" s="324">
        <v>0</v>
      </c>
      <c r="J80" s="324">
        <v>0</v>
      </c>
      <c r="K80" s="324">
        <v>0</v>
      </c>
      <c r="L80" s="324">
        <v>0</v>
      </c>
      <c r="M80" s="324">
        <v>0</v>
      </c>
      <c r="N80" s="324">
        <v>0</v>
      </c>
      <c r="O80" s="324">
        <v>0</v>
      </c>
      <c r="P80" s="324">
        <v>0</v>
      </c>
      <c r="Q80" s="324">
        <v>0</v>
      </c>
    </row>
    <row r="81" spans="1:17" s="326" customFormat="1" ht="11.25">
      <c r="A81" s="329" t="s">
        <v>1564</v>
      </c>
      <c r="B81" s="324">
        <v>128</v>
      </c>
      <c r="C81" s="324">
        <v>111</v>
      </c>
      <c r="D81" s="324">
        <v>1</v>
      </c>
      <c r="E81" s="324">
        <v>1</v>
      </c>
      <c r="F81" s="324">
        <v>129</v>
      </c>
      <c r="G81" s="324">
        <v>113</v>
      </c>
      <c r="H81" s="324">
        <v>0</v>
      </c>
      <c r="I81" s="324">
        <v>1</v>
      </c>
      <c r="J81" s="324">
        <v>128</v>
      </c>
      <c r="K81" s="324">
        <v>113</v>
      </c>
      <c r="L81" s="324">
        <v>2</v>
      </c>
      <c r="M81" s="324">
        <v>1</v>
      </c>
      <c r="N81" s="324">
        <v>131</v>
      </c>
      <c r="O81" s="324">
        <v>115</v>
      </c>
      <c r="P81" s="324">
        <v>1</v>
      </c>
      <c r="Q81" s="324">
        <v>2</v>
      </c>
    </row>
    <row r="82" spans="1:17" s="326" customFormat="1" ht="11.25">
      <c r="A82" s="329" t="s">
        <v>1565</v>
      </c>
      <c r="B82" s="324">
        <v>131</v>
      </c>
      <c r="C82" s="324">
        <v>112</v>
      </c>
      <c r="D82" s="324">
        <v>0</v>
      </c>
      <c r="E82" s="324">
        <v>1</v>
      </c>
      <c r="F82" s="324">
        <v>132</v>
      </c>
      <c r="G82" s="324">
        <v>113</v>
      </c>
      <c r="H82" s="324">
        <v>0</v>
      </c>
      <c r="I82" s="324">
        <v>1</v>
      </c>
      <c r="J82" s="324">
        <v>134</v>
      </c>
      <c r="K82" s="324">
        <v>115</v>
      </c>
      <c r="L82" s="324">
        <v>1</v>
      </c>
      <c r="M82" s="324">
        <v>0</v>
      </c>
      <c r="N82" s="324">
        <v>135</v>
      </c>
      <c r="O82" s="324">
        <v>116</v>
      </c>
      <c r="P82" s="324">
        <v>0</v>
      </c>
      <c r="Q82" s="324">
        <v>1</v>
      </c>
    </row>
    <row r="83" spans="1:17" s="326" customFormat="1" ht="11.25">
      <c r="A83" s="329" t="s">
        <v>1566</v>
      </c>
      <c r="B83" s="324">
        <v>41</v>
      </c>
      <c r="C83" s="324">
        <v>39</v>
      </c>
      <c r="D83" s="324">
        <v>0</v>
      </c>
      <c r="E83" s="324">
        <v>0</v>
      </c>
      <c r="F83" s="324">
        <v>42</v>
      </c>
      <c r="G83" s="324">
        <v>40</v>
      </c>
      <c r="H83" s="324">
        <v>1</v>
      </c>
      <c r="I83" s="324">
        <v>0</v>
      </c>
      <c r="J83" s="324">
        <v>45</v>
      </c>
      <c r="K83" s="324">
        <v>43</v>
      </c>
      <c r="L83" s="324">
        <v>2</v>
      </c>
      <c r="M83" s="324">
        <v>0</v>
      </c>
      <c r="N83" s="324">
        <v>44</v>
      </c>
      <c r="O83" s="324">
        <v>42</v>
      </c>
      <c r="P83" s="324">
        <v>0</v>
      </c>
      <c r="Q83" s="324">
        <v>0</v>
      </c>
    </row>
    <row r="84" spans="1:17" s="326" customFormat="1" ht="11.25">
      <c r="A84" s="329" t="s">
        <v>1567</v>
      </c>
      <c r="B84" s="324">
        <v>110</v>
      </c>
      <c r="C84" s="324">
        <v>100</v>
      </c>
      <c r="D84" s="324">
        <v>0</v>
      </c>
      <c r="E84" s="324">
        <v>4</v>
      </c>
      <c r="F84" s="324">
        <v>112</v>
      </c>
      <c r="G84" s="324">
        <v>99</v>
      </c>
      <c r="H84" s="324">
        <v>2</v>
      </c>
      <c r="I84" s="324">
        <v>1</v>
      </c>
      <c r="J84" s="324">
        <v>114</v>
      </c>
      <c r="K84" s="324">
        <v>101</v>
      </c>
      <c r="L84" s="324">
        <v>2</v>
      </c>
      <c r="M84" s="324">
        <v>4</v>
      </c>
      <c r="N84" s="324">
        <v>115</v>
      </c>
      <c r="O84" s="324">
        <v>102</v>
      </c>
      <c r="P84" s="324">
        <v>2</v>
      </c>
      <c r="Q84" s="324">
        <v>1</v>
      </c>
    </row>
    <row r="85" spans="1:17" s="326" customFormat="1" ht="11.25">
      <c r="A85" s="329" t="s">
        <v>1568</v>
      </c>
      <c r="B85" s="324">
        <v>122</v>
      </c>
      <c r="C85" s="324">
        <v>99</v>
      </c>
      <c r="D85" s="324">
        <v>1</v>
      </c>
      <c r="E85" s="324">
        <v>1</v>
      </c>
      <c r="F85" s="324">
        <v>127</v>
      </c>
      <c r="G85" s="324">
        <v>104</v>
      </c>
      <c r="H85" s="324">
        <v>3</v>
      </c>
      <c r="I85" s="324">
        <v>1</v>
      </c>
      <c r="J85" s="324">
        <v>127</v>
      </c>
      <c r="K85" s="324">
        <v>104</v>
      </c>
      <c r="L85" s="324">
        <v>1</v>
      </c>
      <c r="M85" s="324">
        <v>1</v>
      </c>
      <c r="N85" s="324">
        <v>128</v>
      </c>
      <c r="O85" s="324">
        <v>105</v>
      </c>
      <c r="P85" s="324">
        <v>3</v>
      </c>
      <c r="Q85" s="324">
        <v>1</v>
      </c>
    </row>
    <row r="86" spans="1:17" s="326" customFormat="1" ht="22.5">
      <c r="A86" s="329" t="s">
        <v>1569</v>
      </c>
      <c r="B86" s="324">
        <v>9</v>
      </c>
      <c r="C86" s="324">
        <v>7</v>
      </c>
      <c r="D86" s="324">
        <v>0</v>
      </c>
      <c r="E86" s="324">
        <v>0</v>
      </c>
      <c r="F86" s="324">
        <v>9</v>
      </c>
      <c r="G86" s="324">
        <v>7</v>
      </c>
      <c r="H86" s="324">
        <v>0</v>
      </c>
      <c r="I86" s="324">
        <v>0</v>
      </c>
      <c r="J86" s="324">
        <v>9</v>
      </c>
      <c r="K86" s="324">
        <v>7</v>
      </c>
      <c r="L86" s="324">
        <v>0</v>
      </c>
      <c r="M86" s="324">
        <v>0</v>
      </c>
      <c r="N86" s="324">
        <v>9</v>
      </c>
      <c r="O86" s="324">
        <v>7</v>
      </c>
      <c r="P86" s="324">
        <v>0</v>
      </c>
      <c r="Q86" s="324">
        <v>0</v>
      </c>
    </row>
    <row r="87" spans="1:17" s="326" customFormat="1" ht="22.5">
      <c r="A87" s="329" t="s">
        <v>1570</v>
      </c>
      <c r="B87" s="324">
        <v>11</v>
      </c>
      <c r="C87" s="324">
        <v>9</v>
      </c>
      <c r="D87" s="324">
        <v>0</v>
      </c>
      <c r="E87" s="324">
        <v>0</v>
      </c>
      <c r="F87" s="324">
        <v>14</v>
      </c>
      <c r="G87" s="324">
        <v>12</v>
      </c>
      <c r="H87" s="324">
        <v>2</v>
      </c>
      <c r="I87" s="324">
        <v>0</v>
      </c>
      <c r="J87" s="324">
        <v>15</v>
      </c>
      <c r="K87" s="324">
        <v>13</v>
      </c>
      <c r="L87" s="324">
        <v>0</v>
      </c>
      <c r="M87" s="324">
        <v>0</v>
      </c>
      <c r="N87" s="324">
        <v>15</v>
      </c>
      <c r="O87" s="324">
        <v>13</v>
      </c>
      <c r="P87" s="324">
        <v>0</v>
      </c>
      <c r="Q87" s="324">
        <v>0</v>
      </c>
    </row>
    <row r="88" spans="1:17" s="326" customFormat="1" ht="11.25">
      <c r="A88" s="329" t="s">
        <v>1571</v>
      </c>
      <c r="B88" s="324">
        <v>308</v>
      </c>
      <c r="C88" s="324">
        <v>270</v>
      </c>
      <c r="D88" s="324">
        <v>7</v>
      </c>
      <c r="E88" s="324">
        <v>9</v>
      </c>
      <c r="F88" s="324">
        <v>316</v>
      </c>
      <c r="G88" s="324">
        <v>277</v>
      </c>
      <c r="H88" s="324">
        <v>3</v>
      </c>
      <c r="I88" s="324">
        <v>0</v>
      </c>
      <c r="J88" s="324">
        <v>320</v>
      </c>
      <c r="K88" s="324">
        <v>278</v>
      </c>
      <c r="L88" s="324">
        <v>5</v>
      </c>
      <c r="M88" s="324">
        <v>4</v>
      </c>
      <c r="N88" s="324">
        <v>326</v>
      </c>
      <c r="O88" s="324">
        <v>283</v>
      </c>
      <c r="P88" s="324">
        <v>6</v>
      </c>
      <c r="Q88" s="324">
        <v>8</v>
      </c>
    </row>
    <row r="89" spans="1:17" s="326" customFormat="1" ht="11.25">
      <c r="A89" s="329" t="s">
        <v>1572</v>
      </c>
      <c r="B89" s="324">
        <v>7</v>
      </c>
      <c r="C89" s="324">
        <v>7</v>
      </c>
      <c r="D89" s="324">
        <v>1</v>
      </c>
      <c r="E89" s="324">
        <v>0</v>
      </c>
      <c r="F89" s="324">
        <v>7</v>
      </c>
      <c r="G89" s="324">
        <v>7</v>
      </c>
      <c r="H89" s="324">
        <v>0</v>
      </c>
      <c r="I89" s="324">
        <v>0</v>
      </c>
      <c r="J89" s="324">
        <v>7</v>
      </c>
      <c r="K89" s="324">
        <v>7</v>
      </c>
      <c r="L89" s="324">
        <v>0</v>
      </c>
      <c r="M89" s="324">
        <v>0</v>
      </c>
      <c r="N89" s="324">
        <v>6</v>
      </c>
      <c r="O89" s="324">
        <v>6</v>
      </c>
      <c r="P89" s="324">
        <v>0</v>
      </c>
      <c r="Q89" s="324">
        <v>0</v>
      </c>
    </row>
    <row r="90" spans="1:17" s="326" customFormat="1" ht="22.5">
      <c r="A90" s="329" t="s">
        <v>1573</v>
      </c>
      <c r="B90" s="324">
        <v>397</v>
      </c>
      <c r="C90" s="324">
        <v>387</v>
      </c>
      <c r="D90" s="324">
        <v>12</v>
      </c>
      <c r="E90" s="324">
        <v>7</v>
      </c>
      <c r="F90" s="324">
        <v>404</v>
      </c>
      <c r="G90" s="324">
        <v>394</v>
      </c>
      <c r="H90" s="324">
        <v>6</v>
      </c>
      <c r="I90" s="324">
        <v>1</v>
      </c>
      <c r="J90" s="324">
        <v>400</v>
      </c>
      <c r="K90" s="324">
        <v>389</v>
      </c>
      <c r="L90" s="324">
        <v>0</v>
      </c>
      <c r="M90" s="324">
        <v>2</v>
      </c>
      <c r="N90" s="324">
        <v>397</v>
      </c>
      <c r="O90" s="324">
        <v>386</v>
      </c>
      <c r="P90" s="324">
        <v>9</v>
      </c>
      <c r="Q90" s="324">
        <v>11</v>
      </c>
    </row>
    <row r="91" spans="1:17" s="326" customFormat="1" ht="11.25">
      <c r="A91" s="329" t="s">
        <v>1574</v>
      </c>
      <c r="B91" s="324">
        <v>1730</v>
      </c>
      <c r="C91" s="324">
        <v>1695</v>
      </c>
      <c r="D91" s="324">
        <v>28</v>
      </c>
      <c r="E91" s="324">
        <v>39</v>
      </c>
      <c r="F91" s="324">
        <v>1746</v>
      </c>
      <c r="G91" s="324">
        <v>1710</v>
      </c>
      <c r="H91" s="324">
        <v>22</v>
      </c>
      <c r="I91" s="324">
        <v>13</v>
      </c>
      <c r="J91" s="324">
        <v>1757</v>
      </c>
      <c r="K91" s="324">
        <v>1721</v>
      </c>
      <c r="L91" s="324">
        <v>14</v>
      </c>
      <c r="M91" s="324">
        <v>16</v>
      </c>
      <c r="N91" s="324">
        <v>1768</v>
      </c>
      <c r="O91" s="324">
        <v>1730</v>
      </c>
      <c r="P91" s="324">
        <v>24</v>
      </c>
      <c r="Q91" s="324">
        <v>24</v>
      </c>
    </row>
    <row r="92" spans="1:17" s="326" customFormat="1" ht="22.5">
      <c r="A92" s="329" t="s">
        <v>1575</v>
      </c>
      <c r="B92" s="324">
        <v>0</v>
      </c>
      <c r="C92" s="324">
        <v>0</v>
      </c>
      <c r="D92" s="324">
        <v>0</v>
      </c>
      <c r="E92" s="324">
        <v>0</v>
      </c>
      <c r="F92" s="324">
        <v>0</v>
      </c>
      <c r="G92" s="324">
        <v>0</v>
      </c>
      <c r="H92" s="324">
        <v>0</v>
      </c>
      <c r="I92" s="324">
        <v>0</v>
      </c>
      <c r="J92" s="324">
        <v>0</v>
      </c>
      <c r="K92" s="324">
        <v>0</v>
      </c>
      <c r="L92" s="324">
        <v>0</v>
      </c>
      <c r="M92" s="324">
        <v>0</v>
      </c>
      <c r="N92" s="324">
        <v>0</v>
      </c>
      <c r="O92" s="324">
        <v>0</v>
      </c>
      <c r="P92" s="324">
        <v>0</v>
      </c>
      <c r="Q92" s="324">
        <v>0</v>
      </c>
    </row>
    <row r="93" spans="1:17" s="326" customFormat="1" ht="22.5">
      <c r="A93" s="329" t="s">
        <v>1576</v>
      </c>
      <c r="B93" s="324">
        <v>0</v>
      </c>
      <c r="C93" s="324">
        <v>0</v>
      </c>
      <c r="D93" s="324">
        <v>0</v>
      </c>
      <c r="E93" s="324">
        <v>0</v>
      </c>
      <c r="F93" s="324">
        <v>0</v>
      </c>
      <c r="G93" s="324">
        <v>0</v>
      </c>
      <c r="H93" s="324">
        <v>0</v>
      </c>
      <c r="I93" s="324">
        <v>0</v>
      </c>
      <c r="J93" s="324">
        <v>0</v>
      </c>
      <c r="K93" s="324">
        <v>0</v>
      </c>
      <c r="L93" s="324">
        <v>0</v>
      </c>
      <c r="M93" s="324">
        <v>0</v>
      </c>
      <c r="N93" s="324">
        <v>0</v>
      </c>
      <c r="O93" s="324">
        <v>0</v>
      </c>
      <c r="P93" s="324">
        <v>0</v>
      </c>
      <c r="Q93" s="324">
        <v>0</v>
      </c>
    </row>
    <row r="94" spans="1:17" s="326" customFormat="1" ht="11.25">
      <c r="A94" s="329" t="s">
        <v>1577</v>
      </c>
      <c r="B94" s="324">
        <v>0</v>
      </c>
      <c r="C94" s="324">
        <v>0</v>
      </c>
      <c r="D94" s="324">
        <v>0</v>
      </c>
      <c r="E94" s="324">
        <v>0</v>
      </c>
      <c r="F94" s="324">
        <v>0</v>
      </c>
      <c r="G94" s="324">
        <v>0</v>
      </c>
      <c r="H94" s="324">
        <v>0</v>
      </c>
      <c r="I94" s="324">
        <v>0</v>
      </c>
      <c r="J94" s="324">
        <v>0</v>
      </c>
      <c r="K94" s="324">
        <v>0</v>
      </c>
      <c r="L94" s="324">
        <v>0</v>
      </c>
      <c r="M94" s="324">
        <v>0</v>
      </c>
      <c r="N94" s="324">
        <v>0</v>
      </c>
      <c r="O94" s="324">
        <v>0</v>
      </c>
      <c r="P94" s="324">
        <v>0</v>
      </c>
      <c r="Q94" s="324">
        <v>0</v>
      </c>
    </row>
    <row r="95" spans="1:17" s="326" customFormat="1" ht="11.25">
      <c r="A95" s="329" t="s">
        <v>1578</v>
      </c>
      <c r="B95" s="324">
        <v>1725</v>
      </c>
      <c r="C95" s="324">
        <v>166</v>
      </c>
      <c r="D95" s="324">
        <v>235</v>
      </c>
      <c r="E95" s="324">
        <v>33</v>
      </c>
      <c r="F95" s="324">
        <v>1786</v>
      </c>
      <c r="G95" s="324">
        <v>157</v>
      </c>
      <c r="H95" s="324">
        <v>287</v>
      </c>
      <c r="I95" s="324">
        <v>19</v>
      </c>
      <c r="J95" s="324">
        <v>1787</v>
      </c>
      <c r="K95" s="324">
        <v>154</v>
      </c>
      <c r="L95" s="324">
        <v>212</v>
      </c>
      <c r="M95" s="324">
        <v>16</v>
      </c>
      <c r="N95" s="324">
        <v>1771</v>
      </c>
      <c r="O95" s="324">
        <v>117</v>
      </c>
      <c r="P95" s="324">
        <v>224</v>
      </c>
      <c r="Q95" s="324">
        <v>33</v>
      </c>
    </row>
    <row r="96" spans="1:17" s="326" customFormat="1" ht="11.25">
      <c r="A96" s="329"/>
      <c r="B96" s="330"/>
      <c r="C96" s="331"/>
      <c r="D96" s="331"/>
      <c r="E96" s="331"/>
      <c r="F96" s="331"/>
      <c r="G96" s="331"/>
      <c r="H96" s="331"/>
      <c r="I96" s="331"/>
      <c r="J96" s="331"/>
      <c r="K96" s="331"/>
      <c r="L96" s="331"/>
      <c r="M96" s="331"/>
      <c r="N96" s="331"/>
      <c r="O96" s="331"/>
      <c r="P96" s="331"/>
      <c r="Q96" s="331"/>
    </row>
    <row r="97" spans="1:17" s="317" customFormat="1" ht="11.25">
      <c r="A97" s="332" t="s">
        <v>897</v>
      </c>
      <c r="B97" s="333">
        <v>49675</v>
      </c>
      <c r="C97" s="333">
        <v>44646</v>
      </c>
      <c r="D97" s="333">
        <v>1131</v>
      </c>
      <c r="E97" s="333">
        <v>1454</v>
      </c>
      <c r="F97" s="333">
        <v>50141</v>
      </c>
      <c r="G97" s="333">
        <v>44982</v>
      </c>
      <c r="H97" s="333">
        <v>1047</v>
      </c>
      <c r="I97" s="333">
        <v>585</v>
      </c>
      <c r="J97" s="333">
        <v>50306</v>
      </c>
      <c r="K97" s="333">
        <v>45079</v>
      </c>
      <c r="L97" s="333">
        <v>715</v>
      </c>
      <c r="M97" s="333">
        <v>553</v>
      </c>
      <c r="N97" s="333">
        <v>50232</v>
      </c>
      <c r="O97" s="333">
        <v>44924</v>
      </c>
      <c r="P97" s="333">
        <v>767</v>
      </c>
      <c r="Q97" s="333">
        <v>857</v>
      </c>
    </row>
    <row r="98" spans="1:17" ht="11.25">
      <c r="A98" s="334"/>
      <c r="B98" s="335"/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  <c r="O98" s="335"/>
      <c r="P98" s="335"/>
      <c r="Q98" s="335"/>
    </row>
    <row r="100" spans="1:6" ht="11.25">
      <c r="A100" s="328" t="s">
        <v>1579</v>
      </c>
      <c r="D100" s="336"/>
      <c r="E100" s="336"/>
      <c r="F100" s="336"/>
    </row>
  </sheetData>
  <sheetProtection/>
  <mergeCells count="5">
    <mergeCell ref="N5:Q5"/>
    <mergeCell ref="A5:A6"/>
    <mergeCell ref="B5:E5"/>
    <mergeCell ref="F5:I5"/>
    <mergeCell ref="J5:M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8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7109375" style="408" customWidth="1"/>
    <col min="2" max="9" width="11.421875" style="408" customWidth="1"/>
    <col min="10" max="16384" width="9.140625" style="408" customWidth="1"/>
  </cols>
  <sheetData>
    <row r="1" ht="11.25">
      <c r="A1" s="337" t="s">
        <v>42</v>
      </c>
    </row>
    <row r="2" ht="11.25">
      <c r="A2" s="408" t="s">
        <v>1480</v>
      </c>
    </row>
    <row r="3" spans="1:9" ht="15">
      <c r="A3" s="670" t="s">
        <v>1581</v>
      </c>
      <c r="B3" s="672" t="s">
        <v>43</v>
      </c>
      <c r="C3" s="672"/>
      <c r="D3" s="673"/>
      <c r="E3" s="674" t="s">
        <v>44</v>
      </c>
      <c r="F3" s="675"/>
      <c r="G3" s="675"/>
      <c r="H3" s="675"/>
      <c r="I3" s="676" t="s">
        <v>45</v>
      </c>
    </row>
    <row r="4" spans="1:9" ht="30.75" customHeight="1">
      <c r="A4" s="671"/>
      <c r="B4" s="409" t="s">
        <v>46</v>
      </c>
      <c r="C4" s="410" t="s">
        <v>47</v>
      </c>
      <c r="D4" s="410" t="s">
        <v>48</v>
      </c>
      <c r="E4" s="410" t="s">
        <v>49</v>
      </c>
      <c r="F4" s="410" t="s">
        <v>50</v>
      </c>
      <c r="G4" s="410" t="s">
        <v>51</v>
      </c>
      <c r="H4" s="411" t="s">
        <v>52</v>
      </c>
      <c r="I4" s="677"/>
    </row>
    <row r="5" spans="1:9" ht="22.5">
      <c r="A5" s="323" t="s">
        <v>53</v>
      </c>
      <c r="B5" s="412">
        <v>8</v>
      </c>
      <c r="C5" s="412">
        <v>23</v>
      </c>
      <c r="D5" s="412">
        <v>20</v>
      </c>
      <c r="E5" s="412">
        <v>38</v>
      </c>
      <c r="F5" s="412">
        <v>3</v>
      </c>
      <c r="G5" s="412">
        <v>10</v>
      </c>
      <c r="H5" s="412">
        <v>0</v>
      </c>
      <c r="I5" s="412">
        <v>51</v>
      </c>
    </row>
    <row r="6" spans="1:9" ht="11.25">
      <c r="A6" s="327" t="s">
        <v>54</v>
      </c>
      <c r="B6" s="412">
        <v>0</v>
      </c>
      <c r="C6" s="412">
        <v>3</v>
      </c>
      <c r="D6" s="412">
        <v>0</v>
      </c>
      <c r="E6" s="412">
        <v>3</v>
      </c>
      <c r="F6" s="412">
        <v>0</v>
      </c>
      <c r="G6" s="412">
        <v>0</v>
      </c>
      <c r="H6" s="412">
        <v>0</v>
      </c>
      <c r="I6" s="412">
        <v>3</v>
      </c>
    </row>
    <row r="7" spans="1:9" ht="11.25">
      <c r="A7" s="327" t="s">
        <v>55</v>
      </c>
      <c r="B7" s="412">
        <v>0</v>
      </c>
      <c r="C7" s="412">
        <v>0</v>
      </c>
      <c r="D7" s="412">
        <v>0</v>
      </c>
      <c r="E7" s="412">
        <v>0</v>
      </c>
      <c r="F7" s="412">
        <v>0</v>
      </c>
      <c r="G7" s="412">
        <v>0</v>
      </c>
      <c r="H7" s="412">
        <v>0</v>
      </c>
      <c r="I7" s="412">
        <v>0</v>
      </c>
    </row>
    <row r="8" spans="1:9" ht="22.5">
      <c r="A8" s="327" t="s">
        <v>56</v>
      </c>
      <c r="B8" s="412">
        <v>0</v>
      </c>
      <c r="C8" s="412">
        <v>1</v>
      </c>
      <c r="D8" s="412">
        <v>0</v>
      </c>
      <c r="E8" s="412">
        <v>0</v>
      </c>
      <c r="F8" s="412">
        <v>0</v>
      </c>
      <c r="G8" s="412">
        <v>1</v>
      </c>
      <c r="H8" s="412">
        <v>0</v>
      </c>
      <c r="I8" s="412">
        <v>1</v>
      </c>
    </row>
    <row r="9" spans="1:9" ht="11.25">
      <c r="A9" s="327" t="s">
        <v>57</v>
      </c>
      <c r="B9" s="412">
        <v>3</v>
      </c>
      <c r="C9" s="412">
        <v>11</v>
      </c>
      <c r="D9" s="412">
        <v>5</v>
      </c>
      <c r="E9" s="412">
        <v>4</v>
      </c>
      <c r="F9" s="412">
        <v>3</v>
      </c>
      <c r="G9" s="412">
        <v>12</v>
      </c>
      <c r="H9" s="412">
        <v>0</v>
      </c>
      <c r="I9" s="412">
        <v>19</v>
      </c>
    </row>
    <row r="10" spans="1:9" ht="11.25">
      <c r="A10" s="327" t="s">
        <v>58</v>
      </c>
      <c r="B10" s="412">
        <v>0</v>
      </c>
      <c r="C10" s="412">
        <v>0</v>
      </c>
      <c r="D10" s="412">
        <v>0</v>
      </c>
      <c r="E10" s="412">
        <v>0</v>
      </c>
      <c r="F10" s="412">
        <v>0</v>
      </c>
      <c r="G10" s="412">
        <v>0</v>
      </c>
      <c r="H10" s="412">
        <v>0</v>
      </c>
      <c r="I10" s="412">
        <v>0</v>
      </c>
    </row>
    <row r="11" spans="1:9" ht="11.25">
      <c r="A11" s="327" t="s">
        <v>59</v>
      </c>
      <c r="B11" s="412">
        <v>1</v>
      </c>
      <c r="C11" s="412">
        <v>5</v>
      </c>
      <c r="D11" s="412">
        <v>2</v>
      </c>
      <c r="E11" s="412">
        <v>7</v>
      </c>
      <c r="F11" s="412">
        <v>0</v>
      </c>
      <c r="G11" s="412">
        <v>1</v>
      </c>
      <c r="H11" s="412">
        <v>0</v>
      </c>
      <c r="I11" s="412">
        <v>8</v>
      </c>
    </row>
    <row r="12" spans="1:9" ht="22.5">
      <c r="A12" s="327" t="s">
        <v>60</v>
      </c>
      <c r="B12" s="412">
        <v>3</v>
      </c>
      <c r="C12" s="412">
        <v>15</v>
      </c>
      <c r="D12" s="412">
        <v>8</v>
      </c>
      <c r="E12" s="412">
        <v>22</v>
      </c>
      <c r="F12" s="412">
        <v>1</v>
      </c>
      <c r="G12" s="412">
        <v>3</v>
      </c>
      <c r="H12" s="412">
        <v>0</v>
      </c>
      <c r="I12" s="412">
        <v>26</v>
      </c>
    </row>
    <row r="13" spans="1:9" ht="11.25">
      <c r="A13" s="327" t="s">
        <v>61</v>
      </c>
      <c r="B13" s="412">
        <v>4</v>
      </c>
      <c r="C13" s="412">
        <v>20</v>
      </c>
      <c r="D13" s="412">
        <v>10</v>
      </c>
      <c r="E13" s="412">
        <v>26</v>
      </c>
      <c r="F13" s="412">
        <v>3</v>
      </c>
      <c r="G13" s="412">
        <v>5</v>
      </c>
      <c r="H13" s="412">
        <v>0</v>
      </c>
      <c r="I13" s="412">
        <v>34</v>
      </c>
    </row>
    <row r="14" spans="1:9" ht="22.5">
      <c r="A14" s="327" t="s">
        <v>62</v>
      </c>
      <c r="B14" s="412">
        <v>2</v>
      </c>
      <c r="C14" s="412">
        <v>6</v>
      </c>
      <c r="D14" s="412">
        <v>5</v>
      </c>
      <c r="E14" s="412">
        <v>9</v>
      </c>
      <c r="F14" s="412">
        <v>1</v>
      </c>
      <c r="G14" s="412">
        <v>3</v>
      </c>
      <c r="H14" s="412">
        <v>0</v>
      </c>
      <c r="I14" s="412">
        <v>13</v>
      </c>
    </row>
    <row r="15" spans="1:9" ht="11.25">
      <c r="A15" s="327" t="s">
        <v>63</v>
      </c>
      <c r="B15" s="412">
        <v>0</v>
      </c>
      <c r="C15" s="412">
        <v>1</v>
      </c>
      <c r="D15" s="412">
        <v>1</v>
      </c>
      <c r="E15" s="412">
        <v>2</v>
      </c>
      <c r="F15" s="412">
        <v>0</v>
      </c>
      <c r="G15" s="412">
        <v>0</v>
      </c>
      <c r="H15" s="412">
        <v>0</v>
      </c>
      <c r="I15" s="412">
        <v>2</v>
      </c>
    </row>
    <row r="16" spans="1:9" ht="11.25">
      <c r="A16" s="327" t="s">
        <v>64</v>
      </c>
      <c r="B16" s="412">
        <v>1</v>
      </c>
      <c r="C16" s="412">
        <v>4</v>
      </c>
      <c r="D16" s="412">
        <v>0</v>
      </c>
      <c r="E16" s="412">
        <v>2</v>
      </c>
      <c r="F16" s="412">
        <v>0</v>
      </c>
      <c r="G16" s="412">
        <v>3</v>
      </c>
      <c r="H16" s="412">
        <v>0</v>
      </c>
      <c r="I16" s="412">
        <v>5</v>
      </c>
    </row>
    <row r="17" spans="1:9" ht="22.5">
      <c r="A17" s="327" t="s">
        <v>65</v>
      </c>
      <c r="B17" s="412">
        <v>0</v>
      </c>
      <c r="C17" s="412">
        <v>0</v>
      </c>
      <c r="D17" s="412">
        <v>0</v>
      </c>
      <c r="E17" s="412">
        <v>0</v>
      </c>
      <c r="F17" s="412">
        <v>0</v>
      </c>
      <c r="G17" s="412">
        <v>0</v>
      </c>
      <c r="H17" s="412">
        <v>0</v>
      </c>
      <c r="I17" s="412">
        <v>0</v>
      </c>
    </row>
    <row r="18" spans="1:9" ht="11.25">
      <c r="A18" s="327" t="s">
        <v>66</v>
      </c>
      <c r="B18" s="412">
        <v>0</v>
      </c>
      <c r="C18" s="412">
        <v>1</v>
      </c>
      <c r="D18" s="412">
        <v>3</v>
      </c>
      <c r="E18" s="412">
        <v>1</v>
      </c>
      <c r="F18" s="412">
        <v>0</v>
      </c>
      <c r="G18" s="412">
        <v>3</v>
      </c>
      <c r="H18" s="412">
        <v>0</v>
      </c>
      <c r="I18" s="412">
        <v>4</v>
      </c>
    </row>
    <row r="19" spans="1:9" ht="22.5">
      <c r="A19" s="327" t="s">
        <v>67</v>
      </c>
      <c r="B19" s="412">
        <v>0</v>
      </c>
      <c r="C19" s="412">
        <v>2</v>
      </c>
      <c r="D19" s="412">
        <v>1</v>
      </c>
      <c r="E19" s="412">
        <v>0</v>
      </c>
      <c r="F19" s="412">
        <v>0</v>
      </c>
      <c r="G19" s="412">
        <v>3</v>
      </c>
      <c r="H19" s="412">
        <v>0</v>
      </c>
      <c r="I19" s="412">
        <v>3</v>
      </c>
    </row>
    <row r="20" spans="1:9" ht="22.5">
      <c r="A20" s="327" t="s">
        <v>68</v>
      </c>
      <c r="B20" s="412">
        <v>0</v>
      </c>
      <c r="C20" s="412">
        <v>4</v>
      </c>
      <c r="D20" s="412">
        <v>0</v>
      </c>
      <c r="E20" s="412">
        <v>0</v>
      </c>
      <c r="F20" s="412">
        <v>1</v>
      </c>
      <c r="G20" s="412">
        <v>3</v>
      </c>
      <c r="H20" s="412">
        <v>0</v>
      </c>
      <c r="I20" s="412">
        <v>4</v>
      </c>
    </row>
    <row r="21" spans="1:9" ht="22.5">
      <c r="A21" s="327" t="s">
        <v>69</v>
      </c>
      <c r="B21" s="412">
        <v>1</v>
      </c>
      <c r="C21" s="412">
        <v>3</v>
      </c>
      <c r="D21" s="412">
        <v>7</v>
      </c>
      <c r="E21" s="412">
        <v>2</v>
      </c>
      <c r="F21" s="412">
        <v>0</v>
      </c>
      <c r="G21" s="412">
        <v>8</v>
      </c>
      <c r="H21" s="412">
        <v>1</v>
      </c>
      <c r="I21" s="412">
        <v>11</v>
      </c>
    </row>
    <row r="22" spans="1:9" ht="11.25">
      <c r="A22" s="327" t="s">
        <v>70</v>
      </c>
      <c r="B22" s="412">
        <v>0</v>
      </c>
      <c r="C22" s="412">
        <v>1</v>
      </c>
      <c r="D22" s="412">
        <v>0</v>
      </c>
      <c r="E22" s="412">
        <v>0</v>
      </c>
      <c r="F22" s="412">
        <v>0</v>
      </c>
      <c r="G22" s="412">
        <v>1</v>
      </c>
      <c r="H22" s="412">
        <v>0</v>
      </c>
      <c r="I22" s="412">
        <v>1</v>
      </c>
    </row>
    <row r="23" spans="1:9" ht="22.5">
      <c r="A23" s="327" t="s">
        <v>71</v>
      </c>
      <c r="B23" s="412">
        <v>9</v>
      </c>
      <c r="C23" s="412">
        <v>61</v>
      </c>
      <c r="D23" s="412">
        <v>11</v>
      </c>
      <c r="E23" s="412">
        <v>48</v>
      </c>
      <c r="F23" s="412">
        <v>6</v>
      </c>
      <c r="G23" s="412">
        <v>26</v>
      </c>
      <c r="H23" s="412">
        <v>1</v>
      </c>
      <c r="I23" s="412">
        <v>81</v>
      </c>
    </row>
    <row r="24" spans="1:9" ht="22.5">
      <c r="A24" s="327" t="s">
        <v>72</v>
      </c>
      <c r="B24" s="412">
        <v>0</v>
      </c>
      <c r="C24" s="412">
        <v>3</v>
      </c>
      <c r="D24" s="412">
        <v>4</v>
      </c>
      <c r="E24" s="412">
        <v>3</v>
      </c>
      <c r="F24" s="412">
        <v>0</v>
      </c>
      <c r="G24" s="412">
        <v>4</v>
      </c>
      <c r="H24" s="412">
        <v>0</v>
      </c>
      <c r="I24" s="412">
        <v>7</v>
      </c>
    </row>
    <row r="25" spans="1:9" ht="22.5">
      <c r="A25" s="327" t="s">
        <v>73</v>
      </c>
      <c r="B25" s="412">
        <v>1</v>
      </c>
      <c r="C25" s="412">
        <v>6</v>
      </c>
      <c r="D25" s="412">
        <v>1</v>
      </c>
      <c r="E25" s="412">
        <v>3</v>
      </c>
      <c r="F25" s="412">
        <v>0</v>
      </c>
      <c r="G25" s="412">
        <v>5</v>
      </c>
      <c r="H25" s="412">
        <v>0</v>
      </c>
      <c r="I25" s="412">
        <v>8</v>
      </c>
    </row>
    <row r="26" spans="1:9" ht="22.5">
      <c r="A26" s="327" t="s">
        <v>74</v>
      </c>
      <c r="B26" s="412">
        <v>1</v>
      </c>
      <c r="C26" s="412">
        <v>14</v>
      </c>
      <c r="D26" s="412">
        <v>8</v>
      </c>
      <c r="E26" s="412">
        <v>5</v>
      </c>
      <c r="F26" s="412">
        <v>1</v>
      </c>
      <c r="G26" s="412">
        <v>10</v>
      </c>
      <c r="H26" s="412">
        <v>7</v>
      </c>
      <c r="I26" s="412">
        <v>23</v>
      </c>
    </row>
    <row r="27" spans="1:9" ht="22.5">
      <c r="A27" s="327" t="s">
        <v>75</v>
      </c>
      <c r="B27" s="412">
        <v>0</v>
      </c>
      <c r="C27" s="412">
        <v>1</v>
      </c>
      <c r="D27" s="412">
        <v>0</v>
      </c>
      <c r="E27" s="412">
        <v>0</v>
      </c>
      <c r="F27" s="412">
        <v>1</v>
      </c>
      <c r="G27" s="412">
        <v>0</v>
      </c>
      <c r="H27" s="412">
        <v>0</v>
      </c>
      <c r="I27" s="412">
        <v>1</v>
      </c>
    </row>
    <row r="28" spans="1:9" ht="11.25">
      <c r="A28" s="327" t="s">
        <v>76</v>
      </c>
      <c r="B28" s="412">
        <v>0</v>
      </c>
      <c r="C28" s="412">
        <v>0</v>
      </c>
      <c r="D28" s="412">
        <v>0</v>
      </c>
      <c r="E28" s="412">
        <v>0</v>
      </c>
      <c r="F28" s="412">
        <v>0</v>
      </c>
      <c r="G28" s="412">
        <v>0</v>
      </c>
      <c r="H28" s="412">
        <v>0</v>
      </c>
      <c r="I28" s="412">
        <v>0</v>
      </c>
    </row>
    <row r="29" spans="1:9" ht="11.25">
      <c r="A29" s="327" t="s">
        <v>77</v>
      </c>
      <c r="B29" s="412">
        <v>0</v>
      </c>
      <c r="C29" s="412">
        <v>4</v>
      </c>
      <c r="D29" s="412">
        <v>0</v>
      </c>
      <c r="E29" s="412">
        <v>1</v>
      </c>
      <c r="F29" s="412">
        <v>0</v>
      </c>
      <c r="G29" s="412">
        <v>3</v>
      </c>
      <c r="H29" s="412">
        <v>0</v>
      </c>
      <c r="I29" s="412">
        <v>4</v>
      </c>
    </row>
    <row r="30" spans="1:9" ht="11.25">
      <c r="A30" s="327" t="s">
        <v>78</v>
      </c>
      <c r="B30" s="412">
        <v>2</v>
      </c>
      <c r="C30" s="412">
        <v>6</v>
      </c>
      <c r="D30" s="412">
        <v>3</v>
      </c>
      <c r="E30" s="412">
        <v>6</v>
      </c>
      <c r="F30" s="412">
        <v>2</v>
      </c>
      <c r="G30" s="412">
        <v>3</v>
      </c>
      <c r="H30" s="412">
        <v>0</v>
      </c>
      <c r="I30" s="412">
        <v>11</v>
      </c>
    </row>
    <row r="31" spans="1:9" ht="22.5">
      <c r="A31" s="327" t="s">
        <v>79</v>
      </c>
      <c r="B31" s="412">
        <v>1</v>
      </c>
      <c r="C31" s="412">
        <v>4</v>
      </c>
      <c r="D31" s="412">
        <v>7</v>
      </c>
      <c r="E31" s="412">
        <v>10</v>
      </c>
      <c r="F31" s="412">
        <v>1</v>
      </c>
      <c r="G31" s="412">
        <v>1</v>
      </c>
      <c r="H31" s="412">
        <v>0</v>
      </c>
      <c r="I31" s="412">
        <v>12</v>
      </c>
    </row>
    <row r="32" spans="1:9" ht="22.5">
      <c r="A32" s="327" t="s">
        <v>80</v>
      </c>
      <c r="B32" s="412">
        <v>0</v>
      </c>
      <c r="C32" s="412">
        <v>0</v>
      </c>
      <c r="D32" s="412">
        <v>0</v>
      </c>
      <c r="E32" s="412">
        <v>0</v>
      </c>
      <c r="F32" s="412">
        <v>0</v>
      </c>
      <c r="G32" s="412">
        <v>0</v>
      </c>
      <c r="H32" s="412">
        <v>0</v>
      </c>
      <c r="I32" s="412">
        <v>0</v>
      </c>
    </row>
    <row r="33" spans="1:9" ht="11.25">
      <c r="A33" s="327" t="s">
        <v>81</v>
      </c>
      <c r="B33" s="412">
        <v>0</v>
      </c>
      <c r="C33" s="412">
        <v>0</v>
      </c>
      <c r="D33" s="412">
        <v>0</v>
      </c>
      <c r="E33" s="412">
        <v>0</v>
      </c>
      <c r="F33" s="412">
        <v>0</v>
      </c>
      <c r="G33" s="412">
        <v>0</v>
      </c>
      <c r="H33" s="412">
        <v>0</v>
      </c>
      <c r="I33" s="412">
        <v>0</v>
      </c>
    </row>
    <row r="34" spans="1:9" ht="11.25">
      <c r="A34" s="327" t="s">
        <v>82</v>
      </c>
      <c r="B34" s="412">
        <v>0</v>
      </c>
      <c r="C34" s="412">
        <v>0</v>
      </c>
      <c r="D34" s="412">
        <v>0</v>
      </c>
      <c r="E34" s="412">
        <v>0</v>
      </c>
      <c r="F34" s="412">
        <v>0</v>
      </c>
      <c r="G34" s="412">
        <v>0</v>
      </c>
      <c r="H34" s="412">
        <v>0</v>
      </c>
      <c r="I34" s="412">
        <v>0</v>
      </c>
    </row>
    <row r="35" spans="1:9" ht="22.5">
      <c r="A35" s="327" t="s">
        <v>83</v>
      </c>
      <c r="B35" s="412">
        <v>0</v>
      </c>
      <c r="C35" s="412">
        <v>0</v>
      </c>
      <c r="D35" s="412">
        <v>1</v>
      </c>
      <c r="E35" s="412">
        <v>1</v>
      </c>
      <c r="F35" s="412">
        <v>0</v>
      </c>
      <c r="G35" s="412">
        <v>0</v>
      </c>
      <c r="H35" s="412">
        <v>0</v>
      </c>
      <c r="I35" s="412">
        <v>1</v>
      </c>
    </row>
    <row r="36" spans="1:9" ht="22.5">
      <c r="A36" s="327" t="s">
        <v>84</v>
      </c>
      <c r="B36" s="412">
        <v>0</v>
      </c>
      <c r="C36" s="412">
        <v>0</v>
      </c>
      <c r="D36" s="412">
        <v>0</v>
      </c>
      <c r="E36" s="412">
        <v>0</v>
      </c>
      <c r="F36" s="412">
        <v>0</v>
      </c>
      <c r="G36" s="412">
        <v>0</v>
      </c>
      <c r="H36" s="412">
        <v>0</v>
      </c>
      <c r="I36" s="412">
        <v>0</v>
      </c>
    </row>
    <row r="37" spans="1:9" ht="11.25">
      <c r="A37" s="327" t="s">
        <v>85</v>
      </c>
      <c r="B37" s="412">
        <v>50</v>
      </c>
      <c r="C37" s="412">
        <v>328</v>
      </c>
      <c r="D37" s="412">
        <v>29</v>
      </c>
      <c r="E37" s="412">
        <v>305</v>
      </c>
      <c r="F37" s="412">
        <v>13</v>
      </c>
      <c r="G37" s="412">
        <v>86</v>
      </c>
      <c r="H37" s="412">
        <v>3</v>
      </c>
      <c r="I37" s="412">
        <v>407</v>
      </c>
    </row>
    <row r="38" spans="1:9" ht="11.25">
      <c r="A38" s="327" t="s">
        <v>86</v>
      </c>
      <c r="B38" s="412">
        <v>0</v>
      </c>
      <c r="C38" s="412">
        <v>0</v>
      </c>
      <c r="D38" s="412">
        <v>0</v>
      </c>
      <c r="E38" s="412">
        <v>0</v>
      </c>
      <c r="F38" s="412">
        <v>0</v>
      </c>
      <c r="G38" s="412">
        <v>0</v>
      </c>
      <c r="H38" s="412">
        <v>0</v>
      </c>
      <c r="I38" s="412">
        <v>0</v>
      </c>
    </row>
    <row r="39" spans="1:9" ht="11.25">
      <c r="A39" s="327" t="s">
        <v>87</v>
      </c>
      <c r="B39" s="412">
        <v>143</v>
      </c>
      <c r="C39" s="412">
        <v>603</v>
      </c>
      <c r="D39" s="412">
        <v>68</v>
      </c>
      <c r="E39" s="412">
        <v>767</v>
      </c>
      <c r="F39" s="412">
        <v>4</v>
      </c>
      <c r="G39" s="412">
        <v>43</v>
      </c>
      <c r="H39" s="412">
        <v>0</v>
      </c>
      <c r="I39" s="412">
        <v>814</v>
      </c>
    </row>
    <row r="40" spans="1:9" ht="22.5">
      <c r="A40" s="327" t="s">
        <v>88</v>
      </c>
      <c r="B40" s="412">
        <v>2</v>
      </c>
      <c r="C40" s="412">
        <v>37</v>
      </c>
      <c r="D40" s="412">
        <v>3</v>
      </c>
      <c r="E40" s="412">
        <v>28</v>
      </c>
      <c r="F40" s="412">
        <v>2</v>
      </c>
      <c r="G40" s="412">
        <v>9</v>
      </c>
      <c r="H40" s="412">
        <v>3</v>
      </c>
      <c r="I40" s="412">
        <v>42</v>
      </c>
    </row>
    <row r="41" spans="1:9" ht="22.5">
      <c r="A41" s="327" t="s">
        <v>89</v>
      </c>
      <c r="B41" s="412">
        <v>16</v>
      </c>
      <c r="C41" s="412">
        <v>87</v>
      </c>
      <c r="D41" s="412">
        <v>43</v>
      </c>
      <c r="E41" s="412">
        <v>90</v>
      </c>
      <c r="F41" s="412">
        <v>13</v>
      </c>
      <c r="G41" s="412">
        <v>39</v>
      </c>
      <c r="H41" s="412">
        <v>4</v>
      </c>
      <c r="I41" s="412">
        <v>146</v>
      </c>
    </row>
    <row r="42" spans="1:9" ht="22.5">
      <c r="A42" s="327" t="s">
        <v>90</v>
      </c>
      <c r="B42" s="412">
        <v>53</v>
      </c>
      <c r="C42" s="412">
        <v>337</v>
      </c>
      <c r="D42" s="412">
        <v>89</v>
      </c>
      <c r="E42" s="412">
        <v>381</v>
      </c>
      <c r="F42" s="412">
        <v>26</v>
      </c>
      <c r="G42" s="412">
        <v>72</v>
      </c>
      <c r="H42" s="412">
        <v>0</v>
      </c>
      <c r="I42" s="412">
        <v>479</v>
      </c>
    </row>
    <row r="43" spans="1:9" ht="11.25">
      <c r="A43" s="327" t="s">
        <v>91</v>
      </c>
      <c r="B43" s="412">
        <v>0</v>
      </c>
      <c r="C43" s="412">
        <v>50</v>
      </c>
      <c r="D43" s="412">
        <v>10</v>
      </c>
      <c r="E43" s="412">
        <v>56</v>
      </c>
      <c r="F43" s="412">
        <v>1</v>
      </c>
      <c r="G43" s="412">
        <v>3</v>
      </c>
      <c r="H43" s="412">
        <v>0</v>
      </c>
      <c r="I43" s="412">
        <v>60</v>
      </c>
    </row>
    <row r="44" spans="1:9" ht="11.25">
      <c r="A44" s="327" t="s">
        <v>92</v>
      </c>
      <c r="B44" s="412">
        <v>0</v>
      </c>
      <c r="C44" s="412">
        <v>0</v>
      </c>
      <c r="D44" s="412">
        <v>0</v>
      </c>
      <c r="E44" s="412">
        <v>0</v>
      </c>
      <c r="F44" s="412">
        <v>0</v>
      </c>
      <c r="G44" s="412">
        <v>0</v>
      </c>
      <c r="H44" s="412">
        <v>0</v>
      </c>
      <c r="I44" s="412">
        <v>0</v>
      </c>
    </row>
    <row r="45" spans="1:9" ht="11.25">
      <c r="A45" s="327" t="s">
        <v>93</v>
      </c>
      <c r="B45" s="412">
        <v>1</v>
      </c>
      <c r="C45" s="412">
        <v>12</v>
      </c>
      <c r="D45" s="412">
        <v>7</v>
      </c>
      <c r="E45" s="412">
        <v>6</v>
      </c>
      <c r="F45" s="412">
        <v>1</v>
      </c>
      <c r="G45" s="412">
        <v>10</v>
      </c>
      <c r="H45" s="412">
        <v>3</v>
      </c>
      <c r="I45" s="412">
        <v>20</v>
      </c>
    </row>
    <row r="46" spans="1:9" ht="11.25">
      <c r="A46" s="327" t="s">
        <v>94</v>
      </c>
      <c r="B46" s="412">
        <v>0</v>
      </c>
      <c r="C46" s="412">
        <v>4</v>
      </c>
      <c r="D46" s="412">
        <v>0</v>
      </c>
      <c r="E46" s="412">
        <v>4</v>
      </c>
      <c r="F46" s="412">
        <v>0</v>
      </c>
      <c r="G46" s="412">
        <v>0</v>
      </c>
      <c r="H46" s="412">
        <v>0</v>
      </c>
      <c r="I46" s="412">
        <v>4</v>
      </c>
    </row>
    <row r="47" spans="1:9" ht="11.25">
      <c r="A47" s="327" t="s">
        <v>95</v>
      </c>
      <c r="B47" s="412">
        <v>1</v>
      </c>
      <c r="C47" s="412">
        <v>5</v>
      </c>
      <c r="D47" s="412">
        <v>2</v>
      </c>
      <c r="E47" s="412">
        <v>4</v>
      </c>
      <c r="F47" s="412">
        <v>3</v>
      </c>
      <c r="G47" s="412">
        <v>1</v>
      </c>
      <c r="H47" s="412">
        <v>0</v>
      </c>
      <c r="I47" s="412">
        <v>8</v>
      </c>
    </row>
    <row r="48" spans="1:9" ht="11.25">
      <c r="A48" s="327" t="s">
        <v>96</v>
      </c>
      <c r="B48" s="412">
        <v>77</v>
      </c>
      <c r="C48" s="412">
        <v>254</v>
      </c>
      <c r="D48" s="412">
        <v>44</v>
      </c>
      <c r="E48" s="412">
        <v>170</v>
      </c>
      <c r="F48" s="412">
        <v>56</v>
      </c>
      <c r="G48" s="412">
        <v>148</v>
      </c>
      <c r="H48" s="412">
        <v>1</v>
      </c>
      <c r="I48" s="412">
        <v>375</v>
      </c>
    </row>
    <row r="49" spans="1:9" ht="11.25">
      <c r="A49" s="327" t="s">
        <v>97</v>
      </c>
      <c r="B49" s="412">
        <v>0</v>
      </c>
      <c r="C49" s="412">
        <v>1</v>
      </c>
      <c r="D49" s="412">
        <v>0</v>
      </c>
      <c r="E49" s="412">
        <v>0</v>
      </c>
      <c r="F49" s="412">
        <v>0</v>
      </c>
      <c r="G49" s="412">
        <v>1</v>
      </c>
      <c r="H49" s="412">
        <v>0</v>
      </c>
      <c r="I49" s="412">
        <v>1</v>
      </c>
    </row>
    <row r="50" spans="1:9" ht="22.5">
      <c r="A50" s="327" t="s">
        <v>98</v>
      </c>
      <c r="B50" s="412">
        <v>0</v>
      </c>
      <c r="C50" s="412">
        <v>1</v>
      </c>
      <c r="D50" s="412">
        <v>0</v>
      </c>
      <c r="E50" s="412">
        <v>0</v>
      </c>
      <c r="F50" s="412">
        <v>0</v>
      </c>
      <c r="G50" s="412">
        <v>1</v>
      </c>
      <c r="H50" s="412">
        <v>0</v>
      </c>
      <c r="I50" s="412">
        <v>1</v>
      </c>
    </row>
    <row r="51" spans="1:9" ht="11.25">
      <c r="A51" s="327" t="s">
        <v>99</v>
      </c>
      <c r="B51" s="412">
        <v>0</v>
      </c>
      <c r="C51" s="412">
        <v>1</v>
      </c>
      <c r="D51" s="412">
        <v>0</v>
      </c>
      <c r="E51" s="412">
        <v>0</v>
      </c>
      <c r="F51" s="412">
        <v>0</v>
      </c>
      <c r="G51" s="412">
        <v>1</v>
      </c>
      <c r="H51" s="412">
        <v>0</v>
      </c>
      <c r="I51" s="412">
        <v>1</v>
      </c>
    </row>
    <row r="52" spans="1:9" ht="11.25">
      <c r="A52" s="327" t="s">
        <v>100</v>
      </c>
      <c r="B52" s="412">
        <v>3</v>
      </c>
      <c r="C52" s="412">
        <v>14</v>
      </c>
      <c r="D52" s="412">
        <v>4</v>
      </c>
      <c r="E52" s="412">
        <v>18</v>
      </c>
      <c r="F52" s="412">
        <v>0</v>
      </c>
      <c r="G52" s="412">
        <v>3</v>
      </c>
      <c r="H52" s="412">
        <v>0</v>
      </c>
      <c r="I52" s="412">
        <v>21</v>
      </c>
    </row>
    <row r="53" spans="1:9" ht="22.5">
      <c r="A53" s="327" t="s">
        <v>101</v>
      </c>
      <c r="B53" s="412">
        <v>2</v>
      </c>
      <c r="C53" s="412">
        <v>11</v>
      </c>
      <c r="D53" s="412">
        <v>6</v>
      </c>
      <c r="E53" s="412">
        <v>6</v>
      </c>
      <c r="F53" s="412">
        <v>4</v>
      </c>
      <c r="G53" s="412">
        <v>9</v>
      </c>
      <c r="H53" s="412">
        <v>0</v>
      </c>
      <c r="I53" s="412">
        <v>19</v>
      </c>
    </row>
    <row r="54" spans="1:9" ht="22.5">
      <c r="A54" s="327" t="s">
        <v>102</v>
      </c>
      <c r="B54" s="412">
        <v>1</v>
      </c>
      <c r="C54" s="412">
        <v>7</v>
      </c>
      <c r="D54" s="412">
        <v>5</v>
      </c>
      <c r="E54" s="412">
        <v>6</v>
      </c>
      <c r="F54" s="412">
        <v>1</v>
      </c>
      <c r="G54" s="412">
        <v>6</v>
      </c>
      <c r="H54" s="412">
        <v>0</v>
      </c>
      <c r="I54" s="412">
        <v>13</v>
      </c>
    </row>
    <row r="55" spans="1:9" ht="22.5">
      <c r="A55" s="327" t="s">
        <v>103</v>
      </c>
      <c r="B55" s="412">
        <v>0</v>
      </c>
      <c r="C55" s="412">
        <v>1</v>
      </c>
      <c r="D55" s="412">
        <v>1</v>
      </c>
      <c r="E55" s="412">
        <v>0</v>
      </c>
      <c r="F55" s="412">
        <v>0</v>
      </c>
      <c r="G55" s="412">
        <v>2</v>
      </c>
      <c r="H55" s="412">
        <v>0</v>
      </c>
      <c r="I55" s="412">
        <v>2</v>
      </c>
    </row>
    <row r="56" spans="1:9" ht="22.5">
      <c r="A56" s="327" t="s">
        <v>104</v>
      </c>
      <c r="B56" s="412">
        <v>0</v>
      </c>
      <c r="C56" s="412">
        <v>0</v>
      </c>
      <c r="D56" s="412">
        <v>0</v>
      </c>
      <c r="E56" s="412">
        <v>0</v>
      </c>
      <c r="F56" s="412">
        <v>0</v>
      </c>
      <c r="G56" s="412">
        <v>0</v>
      </c>
      <c r="H56" s="412">
        <v>0</v>
      </c>
      <c r="I56" s="412">
        <v>0</v>
      </c>
    </row>
    <row r="57" spans="1:9" ht="22.5">
      <c r="A57" s="327" t="s">
        <v>105</v>
      </c>
      <c r="B57" s="412">
        <v>0</v>
      </c>
      <c r="C57" s="412">
        <v>6</v>
      </c>
      <c r="D57" s="412">
        <v>6</v>
      </c>
      <c r="E57" s="412">
        <v>4</v>
      </c>
      <c r="F57" s="412">
        <v>2</v>
      </c>
      <c r="G57" s="412">
        <v>6</v>
      </c>
      <c r="H57" s="412">
        <v>0</v>
      </c>
      <c r="I57" s="412">
        <v>12</v>
      </c>
    </row>
    <row r="58" spans="1:9" ht="11.25">
      <c r="A58" s="327" t="s">
        <v>106</v>
      </c>
      <c r="B58" s="412">
        <v>4</v>
      </c>
      <c r="C58" s="412">
        <v>21</v>
      </c>
      <c r="D58" s="412">
        <v>24</v>
      </c>
      <c r="E58" s="412">
        <v>9</v>
      </c>
      <c r="F58" s="412">
        <v>7</v>
      </c>
      <c r="G58" s="412">
        <v>31</v>
      </c>
      <c r="H58" s="412">
        <v>2</v>
      </c>
      <c r="I58" s="412">
        <v>49</v>
      </c>
    </row>
    <row r="59" spans="1:9" ht="11.25">
      <c r="A59" s="327" t="s">
        <v>107</v>
      </c>
      <c r="B59" s="412">
        <v>0</v>
      </c>
      <c r="C59" s="412">
        <v>1</v>
      </c>
      <c r="D59" s="412">
        <v>1</v>
      </c>
      <c r="E59" s="412">
        <v>0</v>
      </c>
      <c r="F59" s="412">
        <v>0</v>
      </c>
      <c r="G59" s="412">
        <v>2</v>
      </c>
      <c r="H59" s="412">
        <v>0</v>
      </c>
      <c r="I59" s="412">
        <v>2</v>
      </c>
    </row>
    <row r="60" spans="1:9" ht="22.5">
      <c r="A60" s="327" t="s">
        <v>108</v>
      </c>
      <c r="B60" s="412">
        <v>0</v>
      </c>
      <c r="C60" s="412">
        <v>3</v>
      </c>
      <c r="D60" s="412">
        <v>4</v>
      </c>
      <c r="E60" s="412">
        <v>1</v>
      </c>
      <c r="F60" s="412">
        <v>3</v>
      </c>
      <c r="G60" s="412">
        <v>3</v>
      </c>
      <c r="H60" s="412">
        <v>0</v>
      </c>
      <c r="I60" s="412">
        <v>7</v>
      </c>
    </row>
    <row r="61" spans="1:9" ht="22.5">
      <c r="A61" s="327" t="s">
        <v>109</v>
      </c>
      <c r="B61" s="412">
        <v>0</v>
      </c>
      <c r="C61" s="412">
        <v>6</v>
      </c>
      <c r="D61" s="412">
        <v>3</v>
      </c>
      <c r="E61" s="412">
        <v>2</v>
      </c>
      <c r="F61" s="412">
        <v>2</v>
      </c>
      <c r="G61" s="412">
        <v>4</v>
      </c>
      <c r="H61" s="412">
        <v>1</v>
      </c>
      <c r="I61" s="412">
        <v>9</v>
      </c>
    </row>
    <row r="62" spans="1:9" ht="11.25">
      <c r="A62" s="327" t="s">
        <v>110</v>
      </c>
      <c r="B62" s="412">
        <v>0</v>
      </c>
      <c r="C62" s="412">
        <v>0</v>
      </c>
      <c r="D62" s="412">
        <v>3</v>
      </c>
      <c r="E62" s="412">
        <v>0</v>
      </c>
      <c r="F62" s="412">
        <v>1</v>
      </c>
      <c r="G62" s="412">
        <v>2</v>
      </c>
      <c r="H62" s="412">
        <v>0</v>
      </c>
      <c r="I62" s="412">
        <v>3</v>
      </c>
    </row>
    <row r="63" spans="1:9" ht="11.25">
      <c r="A63" s="327" t="s">
        <v>111</v>
      </c>
      <c r="B63" s="412">
        <v>2</v>
      </c>
      <c r="C63" s="412">
        <v>7</v>
      </c>
      <c r="D63" s="412">
        <v>0</v>
      </c>
      <c r="E63" s="412">
        <v>5</v>
      </c>
      <c r="F63" s="412">
        <v>3</v>
      </c>
      <c r="G63" s="412">
        <v>1</v>
      </c>
      <c r="H63" s="412">
        <v>0</v>
      </c>
      <c r="I63" s="412">
        <v>9</v>
      </c>
    </row>
    <row r="64" spans="1:9" ht="22.5">
      <c r="A64" s="327" t="s">
        <v>112</v>
      </c>
      <c r="B64" s="412">
        <v>3</v>
      </c>
      <c r="C64" s="412">
        <v>15</v>
      </c>
      <c r="D64" s="412">
        <v>5</v>
      </c>
      <c r="E64" s="412">
        <v>11</v>
      </c>
      <c r="F64" s="412">
        <v>4</v>
      </c>
      <c r="G64" s="412">
        <v>8</v>
      </c>
      <c r="H64" s="412">
        <v>0</v>
      </c>
      <c r="I64" s="412">
        <v>23</v>
      </c>
    </row>
    <row r="65" spans="1:9" ht="11.25">
      <c r="A65" s="327" t="s">
        <v>113</v>
      </c>
      <c r="B65" s="412">
        <v>0</v>
      </c>
      <c r="C65" s="412">
        <v>0</v>
      </c>
      <c r="D65" s="412">
        <v>0</v>
      </c>
      <c r="E65" s="412">
        <v>0</v>
      </c>
      <c r="F65" s="412">
        <v>0</v>
      </c>
      <c r="G65" s="412">
        <v>0</v>
      </c>
      <c r="H65" s="412">
        <v>0</v>
      </c>
      <c r="I65" s="412">
        <v>0</v>
      </c>
    </row>
    <row r="66" spans="1:9" ht="11.25">
      <c r="A66" s="327" t="s">
        <v>114</v>
      </c>
      <c r="B66" s="412">
        <v>0</v>
      </c>
      <c r="C66" s="412">
        <v>3</v>
      </c>
      <c r="D66" s="412">
        <v>1</v>
      </c>
      <c r="E66" s="412">
        <v>3</v>
      </c>
      <c r="F66" s="412">
        <v>1</v>
      </c>
      <c r="G66" s="412">
        <v>0</v>
      </c>
      <c r="H66" s="412">
        <v>0</v>
      </c>
      <c r="I66" s="412">
        <v>4</v>
      </c>
    </row>
    <row r="67" spans="1:9" ht="22.5">
      <c r="A67" s="327" t="s">
        <v>115</v>
      </c>
      <c r="B67" s="412">
        <v>0</v>
      </c>
      <c r="C67" s="412">
        <v>0</v>
      </c>
      <c r="D67" s="412">
        <v>0</v>
      </c>
      <c r="E67" s="412">
        <v>0</v>
      </c>
      <c r="F67" s="412">
        <v>0</v>
      </c>
      <c r="G67" s="412">
        <v>0</v>
      </c>
      <c r="H67" s="412">
        <v>0</v>
      </c>
      <c r="I67" s="412">
        <v>0</v>
      </c>
    </row>
    <row r="68" spans="1:9" ht="22.5">
      <c r="A68" s="327" t="s">
        <v>116</v>
      </c>
      <c r="B68" s="412">
        <v>1</v>
      </c>
      <c r="C68" s="412">
        <v>3</v>
      </c>
      <c r="D68" s="412">
        <v>1</v>
      </c>
      <c r="E68" s="412">
        <v>2</v>
      </c>
      <c r="F68" s="412">
        <v>1</v>
      </c>
      <c r="G68" s="412">
        <v>2</v>
      </c>
      <c r="H68" s="412">
        <v>0</v>
      </c>
      <c r="I68" s="412">
        <v>5</v>
      </c>
    </row>
    <row r="69" spans="1:9" ht="11.25">
      <c r="A69" s="327" t="s">
        <v>117</v>
      </c>
      <c r="B69" s="412">
        <v>0</v>
      </c>
      <c r="C69" s="412">
        <v>0</v>
      </c>
      <c r="D69" s="412">
        <v>0</v>
      </c>
      <c r="E69" s="412">
        <v>0</v>
      </c>
      <c r="F69" s="412">
        <v>0</v>
      </c>
      <c r="G69" s="412">
        <v>0</v>
      </c>
      <c r="H69" s="412">
        <v>0</v>
      </c>
      <c r="I69" s="412">
        <v>0</v>
      </c>
    </row>
    <row r="70" spans="1:9" ht="11.25">
      <c r="A70" s="327" t="s">
        <v>118</v>
      </c>
      <c r="B70" s="412">
        <v>10</v>
      </c>
      <c r="C70" s="412">
        <v>53</v>
      </c>
      <c r="D70" s="412">
        <v>8</v>
      </c>
      <c r="E70" s="412">
        <v>59</v>
      </c>
      <c r="F70" s="412">
        <v>2</v>
      </c>
      <c r="G70" s="412">
        <v>10</v>
      </c>
      <c r="H70" s="412">
        <v>0</v>
      </c>
      <c r="I70" s="412">
        <v>71</v>
      </c>
    </row>
    <row r="71" spans="1:9" ht="22.5">
      <c r="A71" s="329" t="s">
        <v>119</v>
      </c>
      <c r="B71" s="412">
        <v>1</v>
      </c>
      <c r="C71" s="412">
        <v>25</v>
      </c>
      <c r="D71" s="412">
        <v>3</v>
      </c>
      <c r="E71" s="412">
        <v>27</v>
      </c>
      <c r="F71" s="412">
        <v>0</v>
      </c>
      <c r="G71" s="412">
        <v>2</v>
      </c>
      <c r="H71" s="412">
        <v>0</v>
      </c>
      <c r="I71" s="412">
        <v>29</v>
      </c>
    </row>
    <row r="72" spans="1:9" ht="11.25">
      <c r="A72" s="329" t="s">
        <v>120</v>
      </c>
      <c r="B72" s="412">
        <v>0</v>
      </c>
      <c r="C72" s="412">
        <v>1</v>
      </c>
      <c r="D72" s="412">
        <v>5</v>
      </c>
      <c r="E72" s="412">
        <v>1</v>
      </c>
      <c r="F72" s="412">
        <v>0</v>
      </c>
      <c r="G72" s="412">
        <v>5</v>
      </c>
      <c r="H72" s="412">
        <v>0</v>
      </c>
      <c r="I72" s="412">
        <v>6</v>
      </c>
    </row>
    <row r="73" spans="1:9" ht="11.25">
      <c r="A73" s="329" t="s">
        <v>121</v>
      </c>
      <c r="B73" s="412">
        <v>0</v>
      </c>
      <c r="C73" s="412">
        <v>2</v>
      </c>
      <c r="D73" s="412">
        <v>2</v>
      </c>
      <c r="E73" s="412">
        <v>0</v>
      </c>
      <c r="F73" s="412">
        <v>1</v>
      </c>
      <c r="G73" s="412">
        <v>2</v>
      </c>
      <c r="H73" s="412">
        <v>1</v>
      </c>
      <c r="I73" s="412">
        <v>4</v>
      </c>
    </row>
    <row r="74" spans="1:9" ht="11.25">
      <c r="A74" s="329" t="s">
        <v>122</v>
      </c>
      <c r="B74" s="412">
        <v>0</v>
      </c>
      <c r="C74" s="412">
        <v>2</v>
      </c>
      <c r="D74" s="412">
        <v>0</v>
      </c>
      <c r="E74" s="412">
        <v>1</v>
      </c>
      <c r="F74" s="412">
        <v>0</v>
      </c>
      <c r="G74" s="412">
        <v>1</v>
      </c>
      <c r="H74" s="412">
        <v>0</v>
      </c>
      <c r="I74" s="412">
        <v>2</v>
      </c>
    </row>
    <row r="75" spans="1:9" ht="11.25">
      <c r="A75" s="329" t="s">
        <v>123</v>
      </c>
      <c r="B75" s="412">
        <v>0</v>
      </c>
      <c r="C75" s="412">
        <v>2</v>
      </c>
      <c r="D75" s="412">
        <v>1</v>
      </c>
      <c r="E75" s="412">
        <v>0</v>
      </c>
      <c r="F75" s="412">
        <v>0</v>
      </c>
      <c r="G75" s="412">
        <v>3</v>
      </c>
      <c r="H75" s="412">
        <v>0</v>
      </c>
      <c r="I75" s="412">
        <v>3</v>
      </c>
    </row>
    <row r="76" spans="1:9" ht="11.25">
      <c r="A76" s="329" t="s">
        <v>124</v>
      </c>
      <c r="B76" s="412">
        <v>0</v>
      </c>
      <c r="C76" s="412">
        <v>3</v>
      </c>
      <c r="D76" s="412">
        <v>3</v>
      </c>
      <c r="E76" s="412">
        <v>2</v>
      </c>
      <c r="F76" s="412">
        <v>3</v>
      </c>
      <c r="G76" s="412">
        <v>1</v>
      </c>
      <c r="H76" s="412">
        <v>0</v>
      </c>
      <c r="I76" s="412">
        <v>6</v>
      </c>
    </row>
    <row r="77" spans="1:9" ht="22.5">
      <c r="A77" s="329" t="s">
        <v>125</v>
      </c>
      <c r="B77" s="412">
        <v>0</v>
      </c>
      <c r="C77" s="412">
        <v>0</v>
      </c>
      <c r="D77" s="412">
        <v>0</v>
      </c>
      <c r="E77" s="412">
        <v>0</v>
      </c>
      <c r="F77" s="412">
        <v>0</v>
      </c>
      <c r="G77" s="412">
        <v>0</v>
      </c>
      <c r="H77" s="412">
        <v>0</v>
      </c>
      <c r="I77" s="412">
        <v>0</v>
      </c>
    </row>
    <row r="78" spans="1:9" ht="22.5">
      <c r="A78" s="329" t="s">
        <v>126</v>
      </c>
      <c r="B78" s="412">
        <v>0</v>
      </c>
      <c r="C78" s="412">
        <v>0</v>
      </c>
      <c r="D78" s="412">
        <v>1</v>
      </c>
      <c r="E78" s="412">
        <v>0</v>
      </c>
      <c r="F78" s="412">
        <v>0</v>
      </c>
      <c r="G78" s="412">
        <v>1</v>
      </c>
      <c r="H78" s="412">
        <v>0</v>
      </c>
      <c r="I78" s="412">
        <v>1</v>
      </c>
    </row>
    <row r="79" spans="1:9" ht="22.5">
      <c r="A79" s="329" t="s">
        <v>127</v>
      </c>
      <c r="B79" s="412">
        <v>2</v>
      </c>
      <c r="C79" s="412">
        <v>6</v>
      </c>
      <c r="D79" s="412">
        <v>2</v>
      </c>
      <c r="E79" s="412">
        <v>4</v>
      </c>
      <c r="F79" s="412">
        <v>2</v>
      </c>
      <c r="G79" s="412">
        <v>4</v>
      </c>
      <c r="H79" s="412">
        <v>0</v>
      </c>
      <c r="I79" s="412">
        <v>10</v>
      </c>
    </row>
    <row r="80" spans="1:9" ht="11.25">
      <c r="A80" s="329" t="s">
        <v>128</v>
      </c>
      <c r="B80" s="412">
        <v>0</v>
      </c>
      <c r="C80" s="412">
        <v>0</v>
      </c>
      <c r="D80" s="412">
        <v>0</v>
      </c>
      <c r="E80" s="412">
        <v>0</v>
      </c>
      <c r="F80" s="412">
        <v>0</v>
      </c>
      <c r="G80" s="412">
        <v>0</v>
      </c>
      <c r="H80" s="412">
        <v>0</v>
      </c>
      <c r="I80" s="412">
        <v>0</v>
      </c>
    </row>
    <row r="81" spans="1:9" ht="22.5">
      <c r="A81" s="329" t="s">
        <v>129</v>
      </c>
      <c r="B81" s="412">
        <v>0</v>
      </c>
      <c r="C81" s="412">
        <v>9</v>
      </c>
      <c r="D81" s="412">
        <v>0</v>
      </c>
      <c r="E81" s="412">
        <v>8</v>
      </c>
      <c r="F81" s="412">
        <v>0</v>
      </c>
      <c r="G81" s="412">
        <v>1</v>
      </c>
      <c r="H81" s="412">
        <v>0</v>
      </c>
      <c r="I81" s="412">
        <v>9</v>
      </c>
    </row>
    <row r="82" spans="1:9" ht="11.25">
      <c r="A82" s="329" t="s">
        <v>130</v>
      </c>
      <c r="B82" s="412">
        <v>7</v>
      </c>
      <c r="C82" s="412">
        <v>37</v>
      </c>
      <c r="D82" s="412">
        <v>7</v>
      </c>
      <c r="E82" s="412">
        <v>30</v>
      </c>
      <c r="F82" s="412">
        <v>12</v>
      </c>
      <c r="G82" s="412">
        <v>9</v>
      </c>
      <c r="H82" s="412">
        <v>0</v>
      </c>
      <c r="I82" s="412">
        <v>51</v>
      </c>
    </row>
    <row r="83" spans="1:9" ht="11.25">
      <c r="A83" s="329" t="s">
        <v>131</v>
      </c>
      <c r="B83" s="412">
        <v>32</v>
      </c>
      <c r="C83" s="412">
        <v>104</v>
      </c>
      <c r="D83" s="412">
        <v>46</v>
      </c>
      <c r="E83" s="412">
        <v>16</v>
      </c>
      <c r="F83" s="412">
        <v>34</v>
      </c>
      <c r="G83" s="412">
        <v>127</v>
      </c>
      <c r="H83" s="412">
        <v>5</v>
      </c>
      <c r="I83" s="412">
        <v>182</v>
      </c>
    </row>
    <row r="84" spans="1:9" ht="11.25">
      <c r="A84" s="329"/>
      <c r="B84" s="412"/>
      <c r="C84" s="412"/>
      <c r="D84" s="412"/>
      <c r="E84" s="412"/>
      <c r="F84" s="412"/>
      <c r="G84" s="412"/>
      <c r="H84" s="412"/>
      <c r="I84" s="412"/>
    </row>
    <row r="85" spans="1:9" ht="11.25">
      <c r="A85" s="413" t="s">
        <v>897</v>
      </c>
      <c r="B85" s="414">
        <v>448</v>
      </c>
      <c r="C85" s="414">
        <v>2261</v>
      </c>
      <c r="D85" s="414">
        <v>534</v>
      </c>
      <c r="E85" s="414">
        <v>2219</v>
      </c>
      <c r="F85" s="414">
        <v>225</v>
      </c>
      <c r="G85" s="414">
        <v>767</v>
      </c>
      <c r="H85" s="414">
        <v>32</v>
      </c>
      <c r="I85" s="414">
        <v>3243</v>
      </c>
    </row>
    <row r="87" ht="11.25">
      <c r="A87" s="328" t="s">
        <v>1579</v>
      </c>
    </row>
  </sheetData>
  <sheetProtection/>
  <mergeCells count="4">
    <mergeCell ref="A3:A4"/>
    <mergeCell ref="B3:D3"/>
    <mergeCell ref="E3:H3"/>
    <mergeCell ref="I3:I4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92D050"/>
  </sheetPr>
  <dimension ref="A1:M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87" customWidth="1"/>
    <col min="2" max="13" width="7.28125" style="86" customWidth="1"/>
    <col min="14" max="16384" width="9.140625" style="87" customWidth="1"/>
  </cols>
  <sheetData>
    <row r="1" ht="15" customHeight="1">
      <c r="A1" s="61" t="s">
        <v>1265</v>
      </c>
    </row>
    <row r="2" ht="15" customHeight="1">
      <c r="A2" s="61"/>
    </row>
    <row r="3" spans="1:13" ht="15" customHeight="1">
      <c r="A3" s="64" t="s">
        <v>1266</v>
      </c>
      <c r="B3" s="256">
        <v>1998</v>
      </c>
      <c r="C3" s="256">
        <v>1999</v>
      </c>
      <c r="D3" s="256">
        <v>2000</v>
      </c>
      <c r="E3" s="256">
        <v>2001</v>
      </c>
      <c r="F3" s="256">
        <v>2002</v>
      </c>
      <c r="G3" s="256">
        <v>2003</v>
      </c>
      <c r="H3" s="256">
        <v>2004</v>
      </c>
      <c r="I3" s="256">
        <v>2005</v>
      </c>
      <c r="J3" s="256">
        <v>2006</v>
      </c>
      <c r="K3" s="256">
        <v>2007</v>
      </c>
      <c r="L3" s="256">
        <v>2008</v>
      </c>
      <c r="M3" s="256">
        <v>2009</v>
      </c>
    </row>
    <row r="4" spans="1:13" s="90" customFormat="1" ht="15" customHeight="1">
      <c r="A4" s="8" t="s">
        <v>771</v>
      </c>
      <c r="B4" s="9">
        <v>369</v>
      </c>
      <c r="C4" s="9">
        <v>387</v>
      </c>
      <c r="D4" s="9">
        <v>404</v>
      </c>
      <c r="E4" s="9">
        <v>417</v>
      </c>
      <c r="F4" s="9">
        <v>421</v>
      </c>
      <c r="G4" s="9">
        <v>430</v>
      </c>
      <c r="H4" s="9">
        <v>442</v>
      </c>
      <c r="I4" s="9">
        <v>453</v>
      </c>
      <c r="J4" s="9">
        <v>460</v>
      </c>
      <c r="K4" s="9">
        <v>474</v>
      </c>
      <c r="L4" s="9">
        <v>495</v>
      </c>
      <c r="M4" s="9">
        <v>491</v>
      </c>
    </row>
    <row r="5" spans="1:13" ht="15" customHeight="1">
      <c r="A5" s="8" t="s">
        <v>772</v>
      </c>
      <c r="B5" s="9">
        <v>287</v>
      </c>
      <c r="C5" s="9">
        <v>296</v>
      </c>
      <c r="D5" s="9">
        <v>313</v>
      </c>
      <c r="E5" s="9">
        <v>319</v>
      </c>
      <c r="F5" s="9">
        <v>331</v>
      </c>
      <c r="G5" s="9">
        <v>336</v>
      </c>
      <c r="H5" s="9">
        <v>336</v>
      </c>
      <c r="I5" s="9">
        <v>346</v>
      </c>
      <c r="J5" s="9">
        <v>349</v>
      </c>
      <c r="K5" s="9">
        <v>360</v>
      </c>
      <c r="L5" s="9">
        <v>370</v>
      </c>
      <c r="M5" s="9">
        <v>374</v>
      </c>
    </row>
    <row r="6" spans="1:13" ht="15" customHeight="1">
      <c r="A6" s="8" t="s">
        <v>773</v>
      </c>
      <c r="B6" s="9">
        <v>101</v>
      </c>
      <c r="C6" s="9">
        <v>113</v>
      </c>
      <c r="D6" s="9">
        <v>114</v>
      </c>
      <c r="E6" s="9">
        <v>120</v>
      </c>
      <c r="F6" s="9">
        <v>124</v>
      </c>
      <c r="G6" s="9">
        <v>120</v>
      </c>
      <c r="H6" s="9">
        <v>121</v>
      </c>
      <c r="I6" s="9">
        <v>124</v>
      </c>
      <c r="J6" s="9">
        <v>127</v>
      </c>
      <c r="K6" s="9">
        <v>128</v>
      </c>
      <c r="L6" s="9">
        <v>130</v>
      </c>
      <c r="M6" s="9">
        <v>126</v>
      </c>
    </row>
    <row r="7" spans="1:13" ht="15" customHeight="1">
      <c r="A7" s="8" t="s">
        <v>774</v>
      </c>
      <c r="B7" s="9">
        <v>2056</v>
      </c>
      <c r="C7" s="9">
        <v>2117</v>
      </c>
      <c r="D7" s="9">
        <v>2169</v>
      </c>
      <c r="E7" s="9">
        <v>2250</v>
      </c>
      <c r="F7" s="9">
        <v>2295</v>
      </c>
      <c r="G7" s="9">
        <v>2310</v>
      </c>
      <c r="H7" s="9">
        <v>2339</v>
      </c>
      <c r="I7" s="9">
        <v>2377</v>
      </c>
      <c r="J7" s="9">
        <v>2455</v>
      </c>
      <c r="K7" s="9">
        <v>2531</v>
      </c>
      <c r="L7" s="9">
        <v>2607</v>
      </c>
      <c r="M7" s="9">
        <v>2598</v>
      </c>
    </row>
    <row r="8" spans="1:13" ht="15" customHeight="1">
      <c r="A8" s="8" t="s">
        <v>775</v>
      </c>
      <c r="B8" s="9">
        <v>1710</v>
      </c>
      <c r="C8" s="9">
        <v>1760</v>
      </c>
      <c r="D8" s="9">
        <v>1801</v>
      </c>
      <c r="E8" s="9">
        <v>1870</v>
      </c>
      <c r="F8" s="9">
        <v>1906</v>
      </c>
      <c r="G8" s="9">
        <v>1917</v>
      </c>
      <c r="H8" s="9">
        <v>1938</v>
      </c>
      <c r="I8" s="9">
        <v>1964</v>
      </c>
      <c r="J8" s="9">
        <v>2019</v>
      </c>
      <c r="K8" s="9">
        <v>2076</v>
      </c>
      <c r="L8" s="9">
        <v>2134</v>
      </c>
      <c r="M8" s="9">
        <v>2122</v>
      </c>
    </row>
    <row r="9" spans="1:13" ht="15" customHeight="1">
      <c r="A9" s="8" t="s">
        <v>776</v>
      </c>
      <c r="B9" s="9">
        <v>532</v>
      </c>
      <c r="C9" s="9">
        <v>558</v>
      </c>
      <c r="D9" s="9">
        <v>586</v>
      </c>
      <c r="E9" s="9">
        <v>607</v>
      </c>
      <c r="F9" s="9">
        <v>625</v>
      </c>
      <c r="G9" s="9">
        <v>631</v>
      </c>
      <c r="H9" s="9">
        <v>647</v>
      </c>
      <c r="I9" s="9">
        <v>669</v>
      </c>
      <c r="J9" s="9">
        <v>700</v>
      </c>
      <c r="K9" s="9">
        <v>727</v>
      </c>
      <c r="L9" s="9">
        <v>764</v>
      </c>
      <c r="M9" s="9">
        <v>771</v>
      </c>
    </row>
    <row r="10" spans="1:13" ht="15" customHeight="1">
      <c r="A10" s="8" t="s">
        <v>777</v>
      </c>
      <c r="B10" s="9">
        <v>653</v>
      </c>
      <c r="C10" s="9">
        <v>681</v>
      </c>
      <c r="D10" s="9">
        <v>724</v>
      </c>
      <c r="E10" s="9">
        <v>768</v>
      </c>
      <c r="F10" s="9">
        <v>784</v>
      </c>
      <c r="G10" s="9">
        <v>802</v>
      </c>
      <c r="H10" s="9">
        <v>826</v>
      </c>
      <c r="I10" s="9">
        <v>850</v>
      </c>
      <c r="J10" s="9">
        <v>876</v>
      </c>
      <c r="K10" s="9">
        <v>920</v>
      </c>
      <c r="L10" s="9">
        <v>973</v>
      </c>
      <c r="M10" s="9">
        <v>969</v>
      </c>
    </row>
    <row r="11" spans="1:13" ht="15" customHeight="1">
      <c r="A11" s="8" t="s">
        <v>778</v>
      </c>
      <c r="B11" s="9">
        <v>259</v>
      </c>
      <c r="C11" s="9">
        <v>271</v>
      </c>
      <c r="D11" s="9">
        <v>284</v>
      </c>
      <c r="E11" s="9">
        <v>297</v>
      </c>
      <c r="F11" s="9">
        <v>304</v>
      </c>
      <c r="G11" s="9">
        <v>310</v>
      </c>
      <c r="H11" s="9">
        <v>314</v>
      </c>
      <c r="I11" s="9">
        <v>319</v>
      </c>
      <c r="J11" s="9">
        <v>322</v>
      </c>
      <c r="K11" s="9">
        <v>331</v>
      </c>
      <c r="L11" s="9">
        <v>341</v>
      </c>
      <c r="M11" s="9">
        <v>342</v>
      </c>
    </row>
    <row r="12" spans="1:13" ht="15" customHeight="1">
      <c r="A12" s="8" t="s">
        <v>779</v>
      </c>
      <c r="B12" s="9">
        <v>227</v>
      </c>
      <c r="C12" s="9">
        <v>232</v>
      </c>
      <c r="D12" s="9">
        <v>239</v>
      </c>
      <c r="E12" s="9">
        <v>251</v>
      </c>
      <c r="F12" s="9">
        <v>254</v>
      </c>
      <c r="G12" s="9">
        <v>254</v>
      </c>
      <c r="H12" s="9">
        <v>257</v>
      </c>
      <c r="I12" s="9">
        <v>263</v>
      </c>
      <c r="J12" s="9">
        <v>275</v>
      </c>
      <c r="K12" s="9">
        <v>280</v>
      </c>
      <c r="L12" s="9">
        <v>295</v>
      </c>
      <c r="M12" s="9">
        <v>296</v>
      </c>
    </row>
    <row r="13" spans="1:13" ht="15" customHeight="1">
      <c r="A13" s="8" t="s">
        <v>780</v>
      </c>
      <c r="B13" s="9">
        <v>267</v>
      </c>
      <c r="C13" s="9">
        <v>276</v>
      </c>
      <c r="D13" s="9">
        <v>293</v>
      </c>
      <c r="E13" s="9">
        <v>302</v>
      </c>
      <c r="F13" s="9">
        <v>306</v>
      </c>
      <c r="G13" s="9">
        <v>306</v>
      </c>
      <c r="H13" s="9">
        <v>311</v>
      </c>
      <c r="I13" s="9">
        <v>317</v>
      </c>
      <c r="J13" s="9">
        <v>321</v>
      </c>
      <c r="K13" s="9">
        <v>329</v>
      </c>
      <c r="L13" s="9">
        <v>337</v>
      </c>
      <c r="M13" s="9">
        <v>337</v>
      </c>
    </row>
    <row r="14" spans="1:13" ht="15" customHeight="1">
      <c r="A14" s="8" t="s">
        <v>781</v>
      </c>
      <c r="B14" s="9">
        <v>180</v>
      </c>
      <c r="C14" s="9">
        <v>187</v>
      </c>
      <c r="D14" s="9">
        <v>195</v>
      </c>
      <c r="E14" s="9">
        <v>206</v>
      </c>
      <c r="F14" s="9">
        <v>207</v>
      </c>
      <c r="G14" s="9">
        <v>207</v>
      </c>
      <c r="H14" s="9">
        <v>213</v>
      </c>
      <c r="I14" s="9">
        <v>213</v>
      </c>
      <c r="J14" s="9">
        <v>218</v>
      </c>
      <c r="K14" s="9">
        <v>224</v>
      </c>
      <c r="L14" s="9">
        <v>236</v>
      </c>
      <c r="M14" s="9">
        <v>238</v>
      </c>
    </row>
    <row r="15" spans="1:13" ht="15" customHeight="1">
      <c r="A15" s="8" t="s">
        <v>782</v>
      </c>
      <c r="B15" s="9">
        <v>110</v>
      </c>
      <c r="C15" s="9">
        <v>117</v>
      </c>
      <c r="D15" s="9">
        <v>119</v>
      </c>
      <c r="E15" s="9">
        <v>122</v>
      </c>
      <c r="F15" s="9">
        <v>126</v>
      </c>
      <c r="G15" s="9">
        <v>132</v>
      </c>
      <c r="H15" s="9">
        <v>133</v>
      </c>
      <c r="I15" s="9">
        <v>137</v>
      </c>
      <c r="J15" s="9">
        <v>142</v>
      </c>
      <c r="K15" s="9">
        <v>150</v>
      </c>
      <c r="L15" s="9">
        <v>169</v>
      </c>
      <c r="M15" s="9">
        <v>166</v>
      </c>
    </row>
    <row r="16" spans="1:13" ht="15" customHeight="1">
      <c r="A16" s="8" t="s">
        <v>783</v>
      </c>
      <c r="B16" s="9">
        <v>346</v>
      </c>
      <c r="C16" s="9">
        <v>357</v>
      </c>
      <c r="D16" s="9">
        <v>368</v>
      </c>
      <c r="E16" s="9">
        <v>380</v>
      </c>
      <c r="F16" s="9">
        <v>389</v>
      </c>
      <c r="G16" s="9">
        <v>393</v>
      </c>
      <c r="H16" s="9">
        <v>401</v>
      </c>
      <c r="I16" s="9">
        <v>413</v>
      </c>
      <c r="J16" s="9">
        <v>436</v>
      </c>
      <c r="K16" s="9">
        <v>455</v>
      </c>
      <c r="L16" s="9">
        <v>473</v>
      </c>
      <c r="M16" s="9">
        <v>476</v>
      </c>
    </row>
    <row r="17" spans="1:13" ht="15" customHeight="1">
      <c r="A17" s="10" t="s">
        <v>784</v>
      </c>
      <c r="B17" s="11">
        <v>5041</v>
      </c>
      <c r="C17" s="11">
        <v>5235</v>
      </c>
      <c r="D17" s="11">
        <v>5440</v>
      </c>
      <c r="E17" s="11">
        <v>5659</v>
      </c>
      <c r="F17" s="11">
        <v>5777</v>
      </c>
      <c r="G17" s="11">
        <v>5838</v>
      </c>
      <c r="H17" s="11">
        <v>5939</v>
      </c>
      <c r="I17" s="11">
        <v>6068</v>
      </c>
      <c r="J17" s="11">
        <v>6245</v>
      </c>
      <c r="K17" s="11">
        <v>6454</v>
      </c>
      <c r="L17" s="11">
        <v>6717</v>
      </c>
      <c r="M17" s="11">
        <v>6708</v>
      </c>
    </row>
    <row r="18" spans="1:13" s="90" customFormat="1" ht="1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s="92" customFormat="1" ht="15" customHeight="1">
      <c r="A19" s="10" t="s">
        <v>878</v>
      </c>
      <c r="B19" s="11">
        <v>8177</v>
      </c>
      <c r="C19" s="11">
        <v>8440</v>
      </c>
      <c r="D19" s="11">
        <v>8739</v>
      </c>
      <c r="E19" s="11">
        <v>9057</v>
      </c>
      <c r="F19" s="11">
        <v>9242</v>
      </c>
      <c r="G19" s="11">
        <v>9368</v>
      </c>
      <c r="H19" s="11">
        <v>9488</v>
      </c>
      <c r="I19" s="11">
        <v>9658</v>
      </c>
      <c r="J19" s="11">
        <v>9920</v>
      </c>
      <c r="K19" s="11">
        <v>10192</v>
      </c>
      <c r="L19" s="11">
        <v>10523</v>
      </c>
      <c r="M19" s="11">
        <v>10512</v>
      </c>
    </row>
    <row r="20" spans="1:13" s="90" customFormat="1" ht="15" customHeight="1">
      <c r="A20" s="10" t="s">
        <v>879</v>
      </c>
      <c r="B20" s="11">
        <v>6929</v>
      </c>
      <c r="C20" s="11">
        <v>7219</v>
      </c>
      <c r="D20" s="11">
        <v>7522</v>
      </c>
      <c r="E20" s="11">
        <v>7811</v>
      </c>
      <c r="F20" s="11">
        <v>8036</v>
      </c>
      <c r="G20" s="11">
        <v>8262</v>
      </c>
      <c r="H20" s="11">
        <v>8346</v>
      </c>
      <c r="I20" s="11">
        <v>8492</v>
      </c>
      <c r="J20" s="11">
        <v>8739</v>
      </c>
      <c r="K20" s="11">
        <v>8978</v>
      </c>
      <c r="L20" s="11">
        <v>9229</v>
      </c>
      <c r="M20" s="11">
        <v>9182</v>
      </c>
    </row>
    <row r="21" spans="1:13" s="90" customFormat="1" ht="15" customHeight="1">
      <c r="A21" s="10" t="s">
        <v>880</v>
      </c>
      <c r="B21" s="11">
        <v>5119</v>
      </c>
      <c r="C21" s="11">
        <v>5325</v>
      </c>
      <c r="D21" s="11">
        <v>5590</v>
      </c>
      <c r="E21" s="11">
        <v>5859</v>
      </c>
      <c r="F21" s="11">
        <v>6017</v>
      </c>
      <c r="G21" s="11">
        <v>6180</v>
      </c>
      <c r="H21" s="11">
        <v>6309</v>
      </c>
      <c r="I21" s="11">
        <v>6457</v>
      </c>
      <c r="J21" s="11">
        <v>6664</v>
      </c>
      <c r="K21" s="11">
        <v>6897</v>
      </c>
      <c r="L21" s="11">
        <v>7114</v>
      </c>
      <c r="M21" s="11">
        <v>7146</v>
      </c>
    </row>
    <row r="22" spans="1:13" s="90" customFormat="1" ht="15" customHeight="1">
      <c r="A22" s="10" t="s">
        <v>881</v>
      </c>
      <c r="B22" s="11">
        <v>6050</v>
      </c>
      <c r="C22" s="11">
        <v>6172</v>
      </c>
      <c r="D22" s="11">
        <v>6341</v>
      </c>
      <c r="E22" s="11">
        <v>6543</v>
      </c>
      <c r="F22" s="11">
        <v>6650</v>
      </c>
      <c r="G22" s="11">
        <v>6691</v>
      </c>
      <c r="H22" s="11">
        <v>6808</v>
      </c>
      <c r="I22" s="11">
        <v>6897</v>
      </c>
      <c r="J22" s="11">
        <v>7012</v>
      </c>
      <c r="K22" s="11">
        <v>7162</v>
      </c>
      <c r="L22" s="11">
        <v>7302</v>
      </c>
      <c r="M22" s="11">
        <v>7195</v>
      </c>
    </row>
    <row r="23" spans="1:13" s="90" customFormat="1" ht="1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s="92" customFormat="1" ht="15" customHeight="1">
      <c r="A24" s="14" t="s">
        <v>882</v>
      </c>
      <c r="B24" s="15">
        <v>26275</v>
      </c>
      <c r="C24" s="15">
        <v>27156</v>
      </c>
      <c r="D24" s="15">
        <v>28192</v>
      </c>
      <c r="E24" s="15">
        <v>29270</v>
      </c>
      <c r="F24" s="15">
        <v>29945</v>
      </c>
      <c r="G24" s="15">
        <v>30501</v>
      </c>
      <c r="H24" s="15">
        <v>30951</v>
      </c>
      <c r="I24" s="15">
        <v>31504</v>
      </c>
      <c r="J24" s="15">
        <v>32335</v>
      </c>
      <c r="K24" s="15">
        <v>33229</v>
      </c>
      <c r="L24" s="15">
        <v>34168</v>
      </c>
      <c r="M24" s="15">
        <v>34035</v>
      </c>
    </row>
    <row r="25" ht="15" customHeight="1"/>
    <row r="26" spans="11:13" ht="15" customHeight="1">
      <c r="K26" s="87"/>
      <c r="L26" s="87"/>
      <c r="M26" s="75" t="s">
        <v>1262</v>
      </c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FF00"/>
  </sheetPr>
  <dimension ref="A1:D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4" width="12.8515625" style="62" customWidth="1"/>
    <col min="5" max="249" width="9.140625" style="62" customWidth="1"/>
    <col min="250" max="250" width="29.8515625" style="62" customWidth="1"/>
    <col min="251" max="252" width="12.421875" style="62" customWidth="1"/>
    <col min="253" max="16384" width="9.140625" style="62" customWidth="1"/>
  </cols>
  <sheetData>
    <row r="1" spans="1:4" ht="30" customHeight="1">
      <c r="A1" s="708" t="s">
        <v>1267</v>
      </c>
      <c r="B1" s="708"/>
      <c r="C1" s="708"/>
      <c r="D1" s="708"/>
    </row>
    <row r="2" ht="15" customHeight="1"/>
    <row r="3" spans="1:4" ht="15" customHeight="1">
      <c r="A3" s="257" t="s">
        <v>757</v>
      </c>
      <c r="B3" s="258">
        <v>2008</v>
      </c>
      <c r="C3" s="258">
        <v>2009</v>
      </c>
      <c r="D3" s="258">
        <v>2010</v>
      </c>
    </row>
    <row r="4" spans="1:4" ht="15" customHeight="1">
      <c r="A4" s="8" t="s">
        <v>771</v>
      </c>
      <c r="B4" s="9">
        <v>12805750</v>
      </c>
      <c r="C4" s="9">
        <v>13703850</v>
      </c>
      <c r="D4" s="9">
        <v>15876046</v>
      </c>
    </row>
    <row r="5" spans="1:4" ht="15" customHeight="1">
      <c r="A5" s="8" t="s">
        <v>772</v>
      </c>
      <c r="B5" s="9">
        <v>9164340</v>
      </c>
      <c r="C5" s="9">
        <v>10120959</v>
      </c>
      <c r="D5" s="9">
        <v>11407866</v>
      </c>
    </row>
    <row r="6" spans="1:4" ht="15" customHeight="1">
      <c r="A6" s="8" t="s">
        <v>773</v>
      </c>
      <c r="B6" s="9">
        <v>4312039</v>
      </c>
      <c r="C6" s="9">
        <v>3174836</v>
      </c>
      <c r="D6" s="9">
        <v>2965018</v>
      </c>
    </row>
    <row r="7" spans="1:4" ht="15" customHeight="1">
      <c r="A7" s="8" t="s">
        <v>774</v>
      </c>
      <c r="B7" s="9">
        <v>180081203</v>
      </c>
      <c r="C7" s="9">
        <v>180309380</v>
      </c>
      <c r="D7" s="9">
        <v>182168458</v>
      </c>
    </row>
    <row r="8" spans="1:4" ht="15" customHeight="1">
      <c r="A8" s="8" t="s">
        <v>775</v>
      </c>
      <c r="B8" s="9">
        <v>180081203</v>
      </c>
      <c r="C8" s="9">
        <v>180309380</v>
      </c>
      <c r="D8" s="9">
        <v>173160513</v>
      </c>
    </row>
    <row r="9" spans="1:4" ht="15" customHeight="1">
      <c r="A9" s="8" t="s">
        <v>776</v>
      </c>
      <c r="B9" s="9">
        <v>21088998</v>
      </c>
      <c r="C9" s="9">
        <v>22392886</v>
      </c>
      <c r="D9" s="9">
        <v>25619395</v>
      </c>
    </row>
    <row r="10" spans="1:4" ht="15" customHeight="1">
      <c r="A10" s="8" t="s">
        <v>777</v>
      </c>
      <c r="B10" s="9">
        <v>33175845</v>
      </c>
      <c r="C10" s="9">
        <v>37102881</v>
      </c>
      <c r="D10" s="9">
        <v>39894453</v>
      </c>
    </row>
    <row r="11" spans="1:4" ht="15" customHeight="1">
      <c r="A11" s="8" t="s">
        <v>778</v>
      </c>
      <c r="B11" s="9">
        <v>6878776</v>
      </c>
      <c r="C11" s="9">
        <v>7458937</v>
      </c>
      <c r="D11" s="9">
        <v>8638465</v>
      </c>
    </row>
    <row r="12" spans="1:4" ht="15" customHeight="1">
      <c r="A12" s="8" t="s">
        <v>779</v>
      </c>
      <c r="B12" s="9">
        <v>6067966</v>
      </c>
      <c r="C12" s="9">
        <v>6441980</v>
      </c>
      <c r="D12" s="9">
        <v>7373104</v>
      </c>
    </row>
    <row r="13" spans="1:4" ht="15" customHeight="1">
      <c r="A13" s="8" t="s">
        <v>780</v>
      </c>
      <c r="B13" s="9">
        <v>8651680</v>
      </c>
      <c r="C13" s="9">
        <v>9190675</v>
      </c>
      <c r="D13" s="9">
        <v>9737427</v>
      </c>
    </row>
    <row r="14" spans="1:4" ht="15" customHeight="1">
      <c r="A14" s="8" t="s">
        <v>781</v>
      </c>
      <c r="B14" s="9">
        <v>4527334</v>
      </c>
      <c r="C14" s="9">
        <v>5385041</v>
      </c>
      <c r="D14" s="9">
        <v>6187440</v>
      </c>
    </row>
    <row r="15" spans="1:4" ht="15" customHeight="1">
      <c r="A15" s="8" t="s">
        <v>782</v>
      </c>
      <c r="B15" s="9">
        <v>3817603</v>
      </c>
      <c r="C15" s="9">
        <v>3853521</v>
      </c>
      <c r="D15" s="9">
        <v>4318869</v>
      </c>
    </row>
    <row r="16" spans="1:4" ht="15" customHeight="1">
      <c r="A16" s="8" t="s">
        <v>783</v>
      </c>
      <c r="B16" s="91" t="s">
        <v>912</v>
      </c>
      <c r="C16" s="91" t="s">
        <v>912</v>
      </c>
      <c r="D16" s="9">
        <v>9007945</v>
      </c>
    </row>
    <row r="17" spans="1:4" ht="15" customHeight="1">
      <c r="A17" s="10" t="s">
        <v>784</v>
      </c>
      <c r="B17" s="11">
        <v>290571528</v>
      </c>
      <c r="C17" s="11">
        <v>299134942</v>
      </c>
      <c r="D17" s="11">
        <v>314186535</v>
      </c>
    </row>
    <row r="18" spans="1:4" s="66" customFormat="1" ht="15" customHeight="1">
      <c r="A18" s="12"/>
      <c r="B18" s="13"/>
      <c r="C18" s="13"/>
      <c r="D18" s="13"/>
    </row>
    <row r="19" spans="1:4" ht="15" customHeight="1">
      <c r="A19" s="10" t="s">
        <v>878</v>
      </c>
      <c r="B19" s="11">
        <v>385917230</v>
      </c>
      <c r="C19" s="11">
        <v>398570004</v>
      </c>
      <c r="D19" s="11">
        <v>424015069</v>
      </c>
    </row>
    <row r="20" spans="1:4" ht="15" customHeight="1">
      <c r="A20" s="10" t="s">
        <v>879</v>
      </c>
      <c r="B20" s="11">
        <v>232850626</v>
      </c>
      <c r="C20" s="11">
        <v>242969217</v>
      </c>
      <c r="D20" s="11">
        <v>266403423</v>
      </c>
    </row>
    <row r="21" spans="1:4" ht="15" customHeight="1">
      <c r="A21" s="10" t="s">
        <v>880</v>
      </c>
      <c r="B21" s="11">
        <v>234621361</v>
      </c>
      <c r="C21" s="11">
        <v>242891455</v>
      </c>
      <c r="D21" s="11">
        <v>265199559</v>
      </c>
    </row>
    <row r="22" spans="1:4" ht="15" customHeight="1">
      <c r="A22" s="10" t="s">
        <v>881</v>
      </c>
      <c r="B22" s="11">
        <v>158893674</v>
      </c>
      <c r="C22" s="11">
        <v>173601362</v>
      </c>
      <c r="D22" s="11">
        <v>194176574</v>
      </c>
    </row>
    <row r="23" spans="1:4" ht="15" customHeight="1">
      <c r="A23" s="68" t="s">
        <v>1257</v>
      </c>
      <c r="B23" s="105">
        <v>32900175.000000004</v>
      </c>
      <c r="C23" s="105">
        <v>11981446</v>
      </c>
      <c r="D23" s="105">
        <v>4446532</v>
      </c>
    </row>
    <row r="24" spans="1:4" ht="15" customHeight="1">
      <c r="A24" s="70"/>
      <c r="B24" s="106"/>
      <c r="C24" s="106"/>
      <c r="D24" s="106"/>
    </row>
    <row r="25" spans="1:4" ht="15" customHeight="1">
      <c r="A25" s="259" t="s">
        <v>882</v>
      </c>
      <c r="B25" s="260">
        <v>1045183064</v>
      </c>
      <c r="C25" s="260">
        <v>1070013482.0000001</v>
      </c>
      <c r="D25" s="260">
        <v>1154241156</v>
      </c>
    </row>
    <row r="26" ht="15" customHeight="1"/>
    <row r="27" ht="15" customHeight="1">
      <c r="A27" s="62" t="s">
        <v>1268</v>
      </c>
    </row>
    <row r="28" ht="15" customHeight="1"/>
    <row r="29" ht="15" customHeight="1">
      <c r="D29" s="75" t="s">
        <v>1262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9"/>
  <sheetViews>
    <sheetView zoomScalePageLayoutView="0" workbookViewId="0" topLeftCell="A1">
      <selection activeCell="A1" sqref="A1"/>
    </sheetView>
  </sheetViews>
  <sheetFormatPr defaultColWidth="6.57421875" defaultRowHeight="15"/>
  <cols>
    <col min="1" max="1" width="31.421875" style="62" customWidth="1"/>
    <col min="2" max="14" width="7.00390625" style="62" customWidth="1"/>
    <col min="15" max="249" width="9.140625" style="62" customWidth="1"/>
    <col min="250" max="250" width="29.8515625" style="62" customWidth="1"/>
    <col min="251" max="16384" width="6.57421875" style="62" customWidth="1"/>
  </cols>
  <sheetData>
    <row r="1" ht="15" customHeight="1">
      <c r="A1" s="61" t="s">
        <v>1269</v>
      </c>
    </row>
    <row r="2" ht="15" customHeight="1"/>
    <row r="3" spans="1:14" ht="15" customHeight="1">
      <c r="A3" s="63" t="s">
        <v>757</v>
      </c>
      <c r="B3" s="64">
        <v>1998</v>
      </c>
      <c r="C3" s="64">
        <v>1999</v>
      </c>
      <c r="D3" s="64">
        <v>2000</v>
      </c>
      <c r="E3" s="64">
        <v>2001</v>
      </c>
      <c r="F3" s="64">
        <v>2002</v>
      </c>
      <c r="G3" s="64">
        <v>2003</v>
      </c>
      <c r="H3" s="64">
        <v>2004</v>
      </c>
      <c r="I3" s="64">
        <v>2005</v>
      </c>
      <c r="J3" s="64">
        <v>2006</v>
      </c>
      <c r="K3" s="64">
        <v>2007</v>
      </c>
      <c r="L3" s="64">
        <v>2008</v>
      </c>
      <c r="M3" s="64">
        <v>2009</v>
      </c>
      <c r="N3" s="64">
        <v>2010</v>
      </c>
    </row>
    <row r="4" spans="1:14" ht="15" customHeight="1">
      <c r="A4" s="8" t="s">
        <v>771</v>
      </c>
      <c r="B4" s="225">
        <v>100</v>
      </c>
      <c r="C4" s="225">
        <v>101.2</v>
      </c>
      <c r="D4" s="225">
        <v>103.4</v>
      </c>
      <c r="E4" s="225">
        <v>105.9</v>
      </c>
      <c r="F4" s="225">
        <v>108.3</v>
      </c>
      <c r="G4" s="225">
        <v>111.1</v>
      </c>
      <c r="H4" s="225">
        <v>113.3</v>
      </c>
      <c r="I4" s="225">
        <v>115.2</v>
      </c>
      <c r="J4" s="225">
        <v>117.3</v>
      </c>
      <c r="K4" s="225">
        <v>118.4</v>
      </c>
      <c r="L4" s="225">
        <v>122.1</v>
      </c>
      <c r="M4" s="225">
        <v>122.8</v>
      </c>
      <c r="N4" s="225">
        <v>124.3</v>
      </c>
    </row>
    <row r="5" spans="1:14" ht="15" customHeight="1">
      <c r="A5" s="8" t="s">
        <v>772</v>
      </c>
      <c r="B5" s="225">
        <v>100</v>
      </c>
      <c r="C5" s="225">
        <v>101.3</v>
      </c>
      <c r="D5" s="225">
        <v>103.9</v>
      </c>
      <c r="E5" s="225">
        <v>106.6</v>
      </c>
      <c r="F5" s="225">
        <v>109.2</v>
      </c>
      <c r="G5" s="225">
        <v>112</v>
      </c>
      <c r="H5" s="225">
        <v>114</v>
      </c>
      <c r="I5" s="225">
        <v>115.7</v>
      </c>
      <c r="J5" s="225">
        <v>117.6</v>
      </c>
      <c r="K5" s="225">
        <v>119.4</v>
      </c>
      <c r="L5" s="225">
        <v>123.5</v>
      </c>
      <c r="M5" s="225">
        <v>124.2</v>
      </c>
      <c r="N5" s="225">
        <v>126.5</v>
      </c>
    </row>
    <row r="6" spans="1:14" ht="15" customHeight="1">
      <c r="A6" s="8" t="s">
        <v>773</v>
      </c>
      <c r="B6" s="225">
        <v>100</v>
      </c>
      <c r="C6" s="225">
        <v>100.9</v>
      </c>
      <c r="D6" s="225">
        <v>102.6</v>
      </c>
      <c r="E6" s="225">
        <v>104.6</v>
      </c>
      <c r="F6" s="225">
        <v>106.3</v>
      </c>
      <c r="G6" s="225">
        <v>108</v>
      </c>
      <c r="H6" s="225">
        <v>109.4</v>
      </c>
      <c r="I6" s="225">
        <v>112.5</v>
      </c>
      <c r="J6" s="225" t="s">
        <v>912</v>
      </c>
      <c r="K6" s="225" t="s">
        <v>912</v>
      </c>
      <c r="L6" s="225" t="s">
        <v>912</v>
      </c>
      <c r="M6" s="225" t="s">
        <v>912</v>
      </c>
      <c r="N6" s="225" t="s">
        <v>912</v>
      </c>
    </row>
    <row r="7" spans="1:14" ht="15" customHeight="1">
      <c r="A7" s="8" t="s">
        <v>774</v>
      </c>
      <c r="B7" s="225" t="s">
        <v>912</v>
      </c>
      <c r="C7" s="225" t="s">
        <v>912</v>
      </c>
      <c r="D7" s="225" t="s">
        <v>912</v>
      </c>
      <c r="E7" s="225" t="s">
        <v>912</v>
      </c>
      <c r="F7" s="225" t="s">
        <v>912</v>
      </c>
      <c r="G7" s="225" t="s">
        <v>912</v>
      </c>
      <c r="H7" s="225" t="s">
        <v>912</v>
      </c>
      <c r="I7" s="225" t="s">
        <v>912</v>
      </c>
      <c r="J7" s="225" t="s">
        <v>912</v>
      </c>
      <c r="K7" s="225" t="s">
        <v>912</v>
      </c>
      <c r="L7" s="225" t="s">
        <v>912</v>
      </c>
      <c r="M7" s="225" t="s">
        <v>912</v>
      </c>
      <c r="N7" s="225" t="s">
        <v>912</v>
      </c>
    </row>
    <row r="8" spans="1:14" ht="15" customHeight="1">
      <c r="A8" s="8" t="s">
        <v>775</v>
      </c>
      <c r="B8" s="225">
        <v>100</v>
      </c>
      <c r="C8" s="225">
        <v>101.2</v>
      </c>
      <c r="D8" s="225">
        <v>103.5</v>
      </c>
      <c r="E8" s="225">
        <v>106.1</v>
      </c>
      <c r="F8" s="225">
        <v>108.1</v>
      </c>
      <c r="G8" s="225">
        <v>110.7</v>
      </c>
      <c r="H8" s="225">
        <v>112.8</v>
      </c>
      <c r="I8" s="225">
        <v>114.7</v>
      </c>
      <c r="J8" s="225">
        <v>117</v>
      </c>
      <c r="K8" s="225">
        <v>119.1</v>
      </c>
      <c r="L8" s="225">
        <v>122.9</v>
      </c>
      <c r="M8" s="225">
        <v>123.1</v>
      </c>
      <c r="N8" s="225">
        <v>124.6</v>
      </c>
    </row>
    <row r="9" spans="1:14" ht="15" customHeight="1">
      <c r="A9" s="8" t="s">
        <v>776</v>
      </c>
      <c r="B9" s="225">
        <v>100</v>
      </c>
      <c r="C9" s="225" t="s">
        <v>912</v>
      </c>
      <c r="D9" s="225">
        <v>105.2</v>
      </c>
      <c r="E9" s="225">
        <v>108.9</v>
      </c>
      <c r="F9" s="225">
        <v>111.2</v>
      </c>
      <c r="G9" s="225">
        <v>114.6</v>
      </c>
      <c r="H9" s="225">
        <v>117.3</v>
      </c>
      <c r="I9" s="225">
        <v>119.5</v>
      </c>
      <c r="J9" s="225">
        <v>121.4</v>
      </c>
      <c r="K9" s="225">
        <v>123.3</v>
      </c>
      <c r="L9" s="225">
        <v>127.4</v>
      </c>
      <c r="M9" s="225">
        <v>128.2</v>
      </c>
      <c r="N9" s="225">
        <v>130.5</v>
      </c>
    </row>
    <row r="10" spans="1:14" ht="15" customHeight="1">
      <c r="A10" s="8" t="s">
        <v>777</v>
      </c>
      <c r="B10" s="225">
        <v>100</v>
      </c>
      <c r="C10" s="225">
        <v>101.2</v>
      </c>
      <c r="D10" s="225">
        <v>104.2</v>
      </c>
      <c r="E10" s="225">
        <v>106.9</v>
      </c>
      <c r="F10" s="225">
        <v>109.1</v>
      </c>
      <c r="G10" s="225">
        <v>111.7</v>
      </c>
      <c r="H10" s="225">
        <v>113.8</v>
      </c>
      <c r="I10" s="225">
        <v>115.8</v>
      </c>
      <c r="J10" s="225">
        <v>117.9</v>
      </c>
      <c r="K10" s="225">
        <v>120</v>
      </c>
      <c r="L10" s="225">
        <v>123.6</v>
      </c>
      <c r="M10" s="225">
        <v>124.7</v>
      </c>
      <c r="N10" s="225">
        <v>126.9</v>
      </c>
    </row>
    <row r="11" spans="1:14" ht="15" customHeight="1">
      <c r="A11" s="8" t="s">
        <v>778</v>
      </c>
      <c r="B11" s="225">
        <v>100</v>
      </c>
      <c r="C11" s="225">
        <v>101.2</v>
      </c>
      <c r="D11" s="225">
        <v>103.1</v>
      </c>
      <c r="E11" s="225" t="s">
        <v>912</v>
      </c>
      <c r="F11" s="225">
        <v>108.7</v>
      </c>
      <c r="G11" s="225">
        <v>111.1</v>
      </c>
      <c r="H11" s="225">
        <v>114.4</v>
      </c>
      <c r="I11" s="225">
        <v>116.9</v>
      </c>
      <c r="J11" s="225">
        <v>118.8</v>
      </c>
      <c r="K11" s="225">
        <v>120.5</v>
      </c>
      <c r="L11" s="225" t="s">
        <v>912</v>
      </c>
      <c r="M11" s="225">
        <v>125.1</v>
      </c>
      <c r="N11" s="225">
        <v>127.1</v>
      </c>
    </row>
    <row r="12" spans="1:14" ht="15" customHeight="1">
      <c r="A12" s="8" t="s">
        <v>779</v>
      </c>
      <c r="B12" s="225">
        <v>100</v>
      </c>
      <c r="C12" s="225">
        <v>100.9</v>
      </c>
      <c r="D12" s="225">
        <v>103.3</v>
      </c>
      <c r="E12" s="225">
        <v>105.8</v>
      </c>
      <c r="F12" s="225">
        <v>108.2</v>
      </c>
      <c r="G12" s="225">
        <v>110.6</v>
      </c>
      <c r="H12" s="225">
        <v>112.7</v>
      </c>
      <c r="I12" s="225">
        <v>114.8</v>
      </c>
      <c r="J12" s="225">
        <v>117.6</v>
      </c>
      <c r="K12" s="225">
        <v>119.7</v>
      </c>
      <c r="L12" s="225">
        <v>123.8</v>
      </c>
      <c r="M12" s="225">
        <v>124.8</v>
      </c>
      <c r="N12" s="225">
        <v>126.3</v>
      </c>
    </row>
    <row r="13" spans="1:14" ht="15" customHeight="1">
      <c r="A13" s="8" t="s">
        <v>780</v>
      </c>
      <c r="B13" s="225">
        <v>100</v>
      </c>
      <c r="C13" s="225">
        <v>101.5</v>
      </c>
      <c r="D13" s="225">
        <v>104.5</v>
      </c>
      <c r="E13" s="225">
        <v>108.3</v>
      </c>
      <c r="F13" s="225">
        <v>111.2</v>
      </c>
      <c r="G13" s="225">
        <v>113.7</v>
      </c>
      <c r="H13" s="225">
        <v>115.5</v>
      </c>
      <c r="I13" s="225">
        <v>117.5</v>
      </c>
      <c r="J13" s="225">
        <v>120.3</v>
      </c>
      <c r="K13" s="225">
        <v>122.8</v>
      </c>
      <c r="L13" s="225">
        <v>126.9</v>
      </c>
      <c r="M13" s="225" t="s">
        <v>912</v>
      </c>
      <c r="N13" s="225">
        <v>129</v>
      </c>
    </row>
    <row r="14" spans="1:14" ht="15" customHeight="1">
      <c r="A14" s="8" t="s">
        <v>781</v>
      </c>
      <c r="B14" s="225" t="s">
        <v>912</v>
      </c>
      <c r="C14" s="225" t="s">
        <v>912</v>
      </c>
      <c r="D14" s="225" t="s">
        <v>912</v>
      </c>
      <c r="E14" s="225" t="s">
        <v>912</v>
      </c>
      <c r="F14" s="225" t="s">
        <v>912</v>
      </c>
      <c r="G14" s="225" t="s">
        <v>912</v>
      </c>
      <c r="H14" s="225">
        <v>100</v>
      </c>
      <c r="I14" s="225">
        <v>101.2</v>
      </c>
      <c r="J14" s="225">
        <v>103.1</v>
      </c>
      <c r="K14" s="225">
        <v>105.2</v>
      </c>
      <c r="L14" s="225">
        <v>108.9</v>
      </c>
      <c r="M14" s="225">
        <v>109.5</v>
      </c>
      <c r="N14" s="225" t="s">
        <v>912</v>
      </c>
    </row>
    <row r="15" spans="1:14" ht="15" customHeight="1">
      <c r="A15" s="8" t="s">
        <v>782</v>
      </c>
      <c r="B15" s="225" t="s">
        <v>912</v>
      </c>
      <c r="C15" s="225" t="s">
        <v>912</v>
      </c>
      <c r="D15" s="225" t="s">
        <v>912</v>
      </c>
      <c r="E15" s="225" t="s">
        <v>912</v>
      </c>
      <c r="F15" s="225" t="s">
        <v>912</v>
      </c>
      <c r="G15" s="225" t="s">
        <v>912</v>
      </c>
      <c r="H15" s="225">
        <v>100</v>
      </c>
      <c r="I15" s="225">
        <v>101.4</v>
      </c>
      <c r="J15" s="225">
        <v>103.5</v>
      </c>
      <c r="K15" s="225">
        <v>104.9</v>
      </c>
      <c r="L15" s="225">
        <v>107.9</v>
      </c>
      <c r="M15" s="225">
        <v>108.5</v>
      </c>
      <c r="N15" s="225">
        <v>110.1</v>
      </c>
    </row>
    <row r="16" spans="1:14" ht="15" customHeight="1">
      <c r="A16" s="8" t="s">
        <v>783</v>
      </c>
      <c r="B16" s="225" t="s">
        <v>912</v>
      </c>
      <c r="C16" s="225" t="s">
        <v>912</v>
      </c>
      <c r="D16" s="225" t="s">
        <v>912</v>
      </c>
      <c r="E16" s="225" t="s">
        <v>912</v>
      </c>
      <c r="F16" s="225" t="s">
        <v>912</v>
      </c>
      <c r="G16" s="225" t="s">
        <v>912</v>
      </c>
      <c r="H16" s="225" t="s">
        <v>912</v>
      </c>
      <c r="I16" s="225" t="s">
        <v>912</v>
      </c>
      <c r="J16" s="225" t="s">
        <v>912</v>
      </c>
      <c r="K16" s="225" t="s">
        <v>912</v>
      </c>
      <c r="L16" s="225" t="s">
        <v>912</v>
      </c>
      <c r="M16" s="225" t="s">
        <v>912</v>
      </c>
      <c r="N16" s="225" t="s">
        <v>912</v>
      </c>
    </row>
    <row r="17" spans="1:14" ht="15" customHeight="1">
      <c r="A17" s="10" t="s">
        <v>784</v>
      </c>
      <c r="B17" s="226">
        <v>100</v>
      </c>
      <c r="C17" s="226">
        <v>101.2</v>
      </c>
      <c r="D17" s="226">
        <v>103.7</v>
      </c>
      <c r="E17" s="226">
        <v>106.4</v>
      </c>
      <c r="F17" s="226">
        <v>108.6</v>
      </c>
      <c r="G17" s="226">
        <v>111.3</v>
      </c>
      <c r="H17" s="226">
        <v>113.5</v>
      </c>
      <c r="I17" s="226">
        <v>115.5</v>
      </c>
      <c r="J17" s="226">
        <v>117.8</v>
      </c>
      <c r="K17" s="226">
        <v>119.8</v>
      </c>
      <c r="L17" s="226">
        <v>123.6</v>
      </c>
      <c r="M17" s="226">
        <v>124.2</v>
      </c>
      <c r="N17" s="226">
        <v>126</v>
      </c>
    </row>
    <row r="18" spans="1:14" ht="15" customHeight="1">
      <c r="A18" s="12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</row>
    <row r="19" spans="1:14" ht="15" customHeight="1">
      <c r="A19" s="10" t="s">
        <v>878</v>
      </c>
      <c r="B19" s="226">
        <v>100</v>
      </c>
      <c r="C19" s="226">
        <v>101.2</v>
      </c>
      <c r="D19" s="226">
        <v>103.9</v>
      </c>
      <c r="E19" s="226">
        <v>106.7</v>
      </c>
      <c r="F19" s="226">
        <v>109.1</v>
      </c>
      <c r="G19" s="226">
        <v>111.8</v>
      </c>
      <c r="H19" s="226">
        <v>114.1</v>
      </c>
      <c r="I19" s="226">
        <v>116.4</v>
      </c>
      <c r="J19" s="226">
        <v>118.8</v>
      </c>
      <c r="K19" s="226">
        <v>120.9</v>
      </c>
      <c r="L19" s="226">
        <v>124.8</v>
      </c>
      <c r="M19" s="226">
        <v>125.5</v>
      </c>
      <c r="N19" s="226">
        <v>127.4</v>
      </c>
    </row>
    <row r="20" spans="1:14" ht="15" customHeight="1">
      <c r="A20" s="10" t="s">
        <v>879</v>
      </c>
      <c r="B20" s="226">
        <v>100</v>
      </c>
      <c r="C20" s="226">
        <v>101.2</v>
      </c>
      <c r="D20" s="226">
        <v>103.9</v>
      </c>
      <c r="E20" s="226">
        <v>106.8</v>
      </c>
      <c r="F20" s="226">
        <v>109.6</v>
      </c>
      <c r="G20" s="226">
        <v>112.2</v>
      </c>
      <c r="H20" s="226">
        <v>114.4</v>
      </c>
      <c r="I20" s="226">
        <v>116.4</v>
      </c>
      <c r="J20" s="226">
        <v>118.8</v>
      </c>
      <c r="K20" s="226">
        <v>120.8</v>
      </c>
      <c r="L20" s="226">
        <v>124.9</v>
      </c>
      <c r="M20" s="226">
        <v>125.6</v>
      </c>
      <c r="N20" s="226">
        <v>127.4</v>
      </c>
    </row>
    <row r="21" spans="1:14" ht="15" customHeight="1">
      <c r="A21" s="10" t="s">
        <v>880</v>
      </c>
      <c r="B21" s="226">
        <v>100</v>
      </c>
      <c r="C21" s="226">
        <v>101.2</v>
      </c>
      <c r="D21" s="226">
        <v>103.8</v>
      </c>
      <c r="E21" s="226">
        <v>106.9</v>
      </c>
      <c r="F21" s="226">
        <v>109.5</v>
      </c>
      <c r="G21" s="226">
        <v>112.3</v>
      </c>
      <c r="H21" s="226">
        <v>114.7</v>
      </c>
      <c r="I21" s="226">
        <v>116.8</v>
      </c>
      <c r="J21" s="226">
        <v>119.2</v>
      </c>
      <c r="K21" s="226">
        <v>121.3</v>
      </c>
      <c r="L21" s="226">
        <v>125.1</v>
      </c>
      <c r="M21" s="226">
        <v>126.1</v>
      </c>
      <c r="N21" s="226">
        <v>127.9</v>
      </c>
    </row>
    <row r="22" spans="1:14" ht="15" customHeight="1">
      <c r="A22" s="10" t="s">
        <v>1270</v>
      </c>
      <c r="B22" s="226">
        <v>100</v>
      </c>
      <c r="C22" s="226">
        <v>100.9</v>
      </c>
      <c r="D22" s="226">
        <v>103.4</v>
      </c>
      <c r="E22" s="226">
        <v>106.6</v>
      </c>
      <c r="F22" s="226">
        <v>109.5</v>
      </c>
      <c r="G22" s="226">
        <v>113.2</v>
      </c>
      <c r="H22" s="226">
        <v>116.2</v>
      </c>
      <c r="I22" s="226">
        <v>118.8</v>
      </c>
      <c r="J22" s="226">
        <v>121.4</v>
      </c>
      <c r="K22" s="226">
        <v>123.8</v>
      </c>
      <c r="L22" s="226">
        <v>128.3</v>
      </c>
      <c r="M22" s="226">
        <v>130</v>
      </c>
      <c r="N22" s="226">
        <v>132.1</v>
      </c>
    </row>
    <row r="23" spans="1:14" ht="15" customHeight="1">
      <c r="A23" s="10" t="s">
        <v>1271</v>
      </c>
      <c r="B23" s="226">
        <v>100</v>
      </c>
      <c r="C23" s="226">
        <v>100.9</v>
      </c>
      <c r="D23" s="226">
        <v>103.1</v>
      </c>
      <c r="E23" s="226">
        <v>105.5</v>
      </c>
      <c r="F23" s="226">
        <v>108.1</v>
      </c>
      <c r="G23" s="226">
        <v>111</v>
      </c>
      <c r="H23" s="226">
        <v>113.8</v>
      </c>
      <c r="I23" s="226">
        <v>116.4</v>
      </c>
      <c r="J23" s="226">
        <v>119</v>
      </c>
      <c r="K23" s="226">
        <v>121.8</v>
      </c>
      <c r="L23" s="226">
        <v>126.4</v>
      </c>
      <c r="M23" s="226">
        <v>127.5</v>
      </c>
      <c r="N23" s="226">
        <v>129.8</v>
      </c>
    </row>
    <row r="24" spans="1:14" s="66" customFormat="1" ht="15" customHeight="1">
      <c r="A24" s="12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</row>
    <row r="25" spans="1:14" ht="15" customHeight="1">
      <c r="A25" s="14" t="s">
        <v>1272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</row>
    <row r="26" ht="15" customHeight="1"/>
    <row r="27" ht="15" customHeight="1">
      <c r="A27" s="62" t="s">
        <v>1273</v>
      </c>
    </row>
    <row r="28" ht="15" customHeight="1"/>
    <row r="29" ht="15" customHeight="1">
      <c r="N29" s="75" t="s">
        <v>1050</v>
      </c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PageLayoutView="0" workbookViewId="0" topLeftCell="A1">
      <selection activeCell="A1" sqref="A1"/>
    </sheetView>
  </sheetViews>
  <sheetFormatPr defaultColWidth="6.57421875" defaultRowHeight="15"/>
  <cols>
    <col min="1" max="1" width="31.421875" style="62" customWidth="1"/>
    <col min="2" max="13" width="17.421875" style="62" customWidth="1"/>
    <col min="14" max="248" width="9.140625" style="62" customWidth="1"/>
    <col min="249" max="249" width="29.8515625" style="62" customWidth="1"/>
    <col min="250" max="16384" width="6.57421875" style="62" customWidth="1"/>
  </cols>
  <sheetData>
    <row r="1" ht="15" customHeight="1">
      <c r="A1" s="61" t="s">
        <v>1274</v>
      </c>
    </row>
    <row r="2" ht="15" customHeight="1"/>
    <row r="3" spans="1:13" ht="45" customHeight="1">
      <c r="A3" s="63" t="s">
        <v>757</v>
      </c>
      <c r="B3" s="94" t="s">
        <v>1275</v>
      </c>
      <c r="C3" s="94" t="s">
        <v>1276</v>
      </c>
      <c r="D3" s="94" t="s">
        <v>1277</v>
      </c>
      <c r="E3" s="94" t="s">
        <v>1278</v>
      </c>
      <c r="F3" s="94" t="s">
        <v>1279</v>
      </c>
      <c r="G3" s="94" t="s">
        <v>1280</v>
      </c>
      <c r="H3" s="94" t="s">
        <v>1281</v>
      </c>
      <c r="I3" s="94" t="s">
        <v>1282</v>
      </c>
      <c r="J3" s="94" t="s">
        <v>1283</v>
      </c>
      <c r="K3" s="94" t="s">
        <v>1284</v>
      </c>
      <c r="L3" s="94" t="s">
        <v>1285</v>
      </c>
      <c r="M3" s="94" t="s">
        <v>1286</v>
      </c>
    </row>
    <row r="4" spans="1:13" ht="15" customHeight="1">
      <c r="A4" s="8" t="s">
        <v>771</v>
      </c>
      <c r="B4" s="261">
        <v>-0.24096385542168264</v>
      </c>
      <c r="C4" s="261">
        <v>2.9032258064516157</v>
      </c>
      <c r="D4" s="261">
        <v>-0.36133694670280647</v>
      </c>
      <c r="E4" s="261">
        <v>0.6346967559943408</v>
      </c>
      <c r="F4" s="261">
        <v>0.41597337770382126</v>
      </c>
      <c r="G4" s="261">
        <v>0.616197183098592</v>
      </c>
      <c r="H4" s="261">
        <v>4.219745222929944</v>
      </c>
      <c r="I4" s="261">
        <v>-1.1299435028248581</v>
      </c>
      <c r="J4" s="261">
        <v>0.9717314487632365</v>
      </c>
      <c r="K4" s="261">
        <v>2.1720243266724566</v>
      </c>
      <c r="L4" s="261">
        <v>-0.7468259895444334</v>
      </c>
      <c r="M4" s="261">
        <v>4.264392324093819</v>
      </c>
    </row>
    <row r="5" spans="1:13" ht="15" customHeight="1">
      <c r="A5" s="8" t="s">
        <v>772</v>
      </c>
      <c r="B5" s="261">
        <v>-0.2508361204013312</v>
      </c>
      <c r="C5" s="261">
        <v>2.4732620320855716</v>
      </c>
      <c r="D5" s="261">
        <v>2.0520915548540017</v>
      </c>
      <c r="E5" s="261">
        <v>0.2192982456140129</v>
      </c>
      <c r="F5" s="261">
        <v>1.0061919504644123</v>
      </c>
      <c r="G5" s="261">
        <v>0.37418147801682267</v>
      </c>
      <c r="H5" s="261">
        <v>4.948939512961516</v>
      </c>
      <c r="I5" s="261">
        <v>-1.1299435028248581</v>
      </c>
      <c r="J5" s="261">
        <v>0.4374453193350689</v>
      </c>
      <c r="K5" s="261">
        <v>2.6938775510203925</v>
      </c>
      <c r="L5" s="261">
        <v>2.9914529914529737</v>
      </c>
      <c r="M5" s="261">
        <v>3.487490523123583</v>
      </c>
    </row>
    <row r="6" spans="1:13" ht="15" customHeight="1">
      <c r="A6" s="8" t="s">
        <v>773</v>
      </c>
      <c r="B6" s="261" t="s">
        <v>912</v>
      </c>
      <c r="C6" s="261" t="s">
        <v>912</v>
      </c>
      <c r="D6" s="261" t="s">
        <v>912</v>
      </c>
      <c r="E6" s="261" t="s">
        <v>912</v>
      </c>
      <c r="F6" s="261" t="s">
        <v>912</v>
      </c>
      <c r="G6" s="261" t="s">
        <v>912</v>
      </c>
      <c r="H6" s="261" t="s">
        <v>912</v>
      </c>
      <c r="I6" s="261" t="s">
        <v>912</v>
      </c>
      <c r="J6" s="261" t="s">
        <v>912</v>
      </c>
      <c r="K6" s="261" t="s">
        <v>912</v>
      </c>
      <c r="L6" s="261" t="s">
        <v>912</v>
      </c>
      <c r="M6" s="261" t="s">
        <v>912</v>
      </c>
    </row>
    <row r="7" spans="1:13" ht="15" customHeight="1">
      <c r="A7" s="8" t="s">
        <v>774</v>
      </c>
      <c r="B7" s="261">
        <v>-0.4166666666666714</v>
      </c>
      <c r="C7" s="261">
        <v>2.72373540856033</v>
      </c>
      <c r="D7" s="261">
        <v>0.767263427109981</v>
      </c>
      <c r="E7" s="261">
        <v>0.6617647058823479</v>
      </c>
      <c r="F7" s="261">
        <v>0.8935824532900085</v>
      </c>
      <c r="G7" s="261">
        <v>0</v>
      </c>
      <c r="H7" s="261">
        <v>3.596559812353405</v>
      </c>
      <c r="I7" s="261">
        <v>-1.1299435028248581</v>
      </c>
      <c r="J7" s="261">
        <v>0.43029259896729855</v>
      </c>
      <c r="K7" s="261">
        <v>2.0753266717909327</v>
      </c>
      <c r="L7" s="261">
        <v>2.2447501810282375</v>
      </c>
      <c r="M7" s="261">
        <v>2.2273425499232076</v>
      </c>
    </row>
    <row r="8" spans="1:13" ht="15" customHeight="1">
      <c r="A8" s="8" t="s">
        <v>775</v>
      </c>
      <c r="B8" s="261" t="s">
        <v>912</v>
      </c>
      <c r="C8" s="261" t="s">
        <v>912</v>
      </c>
      <c r="D8" s="261" t="s">
        <v>912</v>
      </c>
      <c r="E8" s="261" t="s">
        <v>912</v>
      </c>
      <c r="F8" s="261" t="s">
        <v>912</v>
      </c>
      <c r="G8" s="261" t="s">
        <v>912</v>
      </c>
      <c r="H8" s="261" t="s">
        <v>912</v>
      </c>
      <c r="I8" s="261" t="s">
        <v>912</v>
      </c>
      <c r="J8" s="261" t="s">
        <v>912</v>
      </c>
      <c r="K8" s="261" t="s">
        <v>912</v>
      </c>
      <c r="L8" s="261" t="s">
        <v>912</v>
      </c>
      <c r="M8" s="261" t="s">
        <v>912</v>
      </c>
    </row>
    <row r="9" spans="1:13" ht="15" customHeight="1">
      <c r="A9" s="8" t="s">
        <v>776</v>
      </c>
      <c r="B9" s="261">
        <v>0.6691449814126429</v>
      </c>
      <c r="C9" s="261">
        <v>3.492884864165589</v>
      </c>
      <c r="D9" s="261">
        <v>2.4871982443306564</v>
      </c>
      <c r="E9" s="261">
        <v>1.7910447761194064</v>
      </c>
      <c r="F9" s="261">
        <v>2</v>
      </c>
      <c r="G9" s="261">
        <v>0.5545286506469296</v>
      </c>
      <c r="H9" s="261">
        <v>3.7481259370314888</v>
      </c>
      <c r="I9" s="261">
        <v>-1.1299435028248581</v>
      </c>
      <c r="J9" s="261">
        <v>0.6739679865206369</v>
      </c>
      <c r="K9" s="261">
        <v>3.769045709703292</v>
      </c>
      <c r="L9" s="261">
        <v>0.28860028860029274</v>
      </c>
      <c r="M9" s="261">
        <v>3.2306536438768063</v>
      </c>
    </row>
    <row r="10" spans="1:13" ht="15" customHeight="1">
      <c r="A10" s="8" t="s">
        <v>777</v>
      </c>
      <c r="B10" s="261">
        <v>0.1555209953343848</v>
      </c>
      <c r="C10" s="261">
        <v>2.504943968358603</v>
      </c>
      <c r="D10" s="261">
        <v>0.6791171477079843</v>
      </c>
      <c r="E10" s="261">
        <v>2.1029731689630182</v>
      </c>
      <c r="F10" s="261">
        <v>1.7811704834605564</v>
      </c>
      <c r="G10" s="261">
        <v>0.9000900090009054</v>
      </c>
      <c r="H10" s="261">
        <v>4.272863568215882</v>
      </c>
      <c r="I10" s="261">
        <v>-1.1299435028248581</v>
      </c>
      <c r="J10" s="261">
        <v>1.51898734177216</v>
      </c>
      <c r="K10" s="261">
        <v>2.635228848821086</v>
      </c>
      <c r="L10" s="261">
        <v>1.6781083142639375</v>
      </c>
      <c r="M10" s="261">
        <v>2.7879677182685043</v>
      </c>
    </row>
    <row r="11" spans="1:13" ht="15" customHeight="1">
      <c r="A11" s="8" t="s">
        <v>778</v>
      </c>
      <c r="B11" s="261">
        <v>0.6912442396313452</v>
      </c>
      <c r="C11" s="261">
        <v>3.682170542635646</v>
      </c>
      <c r="D11" s="261">
        <v>0.3341687552213841</v>
      </c>
      <c r="E11" s="261">
        <v>1.6849816849817074</v>
      </c>
      <c r="F11" s="261">
        <v>0.8424599831508033</v>
      </c>
      <c r="G11" s="261">
        <v>0.18083182640144457</v>
      </c>
      <c r="H11" s="261">
        <v>3.8013964313421127</v>
      </c>
      <c r="I11" s="261">
        <v>-1.1299435028248581</v>
      </c>
      <c r="J11" s="261">
        <v>1.126307320997583</v>
      </c>
      <c r="K11" s="261">
        <v>0.4635761589403984</v>
      </c>
      <c r="L11" s="261">
        <v>1.1111111111111143</v>
      </c>
      <c r="M11" s="261">
        <v>3.5960214231063503</v>
      </c>
    </row>
    <row r="12" spans="1:13" ht="15" customHeight="1">
      <c r="A12" s="8" t="s">
        <v>779</v>
      </c>
      <c r="B12" s="261">
        <v>0.1562499999999858</v>
      </c>
      <c r="C12" s="261">
        <v>2.7865737808739652</v>
      </c>
      <c r="D12" s="261">
        <v>-1.5260323159784548</v>
      </c>
      <c r="E12" s="261">
        <v>2.470830473575859</v>
      </c>
      <c r="F12" s="261">
        <v>1.142857142857153</v>
      </c>
      <c r="G12" s="261">
        <v>-0.8196721311475272</v>
      </c>
      <c r="H12" s="261">
        <v>4.260089686098652</v>
      </c>
      <c r="I12" s="261">
        <v>-1.1299435028248581</v>
      </c>
      <c r="J12" s="261">
        <v>0</v>
      </c>
      <c r="K12" s="261">
        <v>2.0657995409334404</v>
      </c>
      <c r="L12" s="261">
        <v>0.7770007770007794</v>
      </c>
      <c r="M12" s="261">
        <v>2.865329512893979</v>
      </c>
    </row>
    <row r="13" spans="1:13" ht="15" customHeight="1">
      <c r="A13" s="8" t="s">
        <v>780</v>
      </c>
      <c r="B13" s="261" t="s">
        <v>912</v>
      </c>
      <c r="C13" s="261" t="s">
        <v>912</v>
      </c>
      <c r="D13" s="261" t="s">
        <v>912</v>
      </c>
      <c r="E13" s="261" t="s">
        <v>912</v>
      </c>
      <c r="F13" s="261" t="s">
        <v>912</v>
      </c>
      <c r="G13" s="261" t="s">
        <v>912</v>
      </c>
      <c r="H13" s="261" t="s">
        <v>912</v>
      </c>
      <c r="I13" s="261" t="s">
        <v>912</v>
      </c>
      <c r="J13" s="261" t="s">
        <v>912</v>
      </c>
      <c r="K13" s="261" t="s">
        <v>912</v>
      </c>
      <c r="L13" s="261" t="s">
        <v>912</v>
      </c>
      <c r="M13" s="261" t="s">
        <v>912</v>
      </c>
    </row>
    <row r="14" spans="1:13" ht="15" customHeight="1">
      <c r="A14" s="8" t="s">
        <v>781</v>
      </c>
      <c r="B14" s="261" t="s">
        <v>912</v>
      </c>
      <c r="C14" s="261" t="s">
        <v>912</v>
      </c>
      <c r="D14" s="261" t="s">
        <v>912</v>
      </c>
      <c r="E14" s="261" t="s">
        <v>912</v>
      </c>
      <c r="F14" s="261" t="s">
        <v>912</v>
      </c>
      <c r="G14" s="261" t="s">
        <v>912</v>
      </c>
      <c r="H14" s="261" t="s">
        <v>912</v>
      </c>
      <c r="I14" s="261" t="s">
        <v>912</v>
      </c>
      <c r="J14" s="261" t="s">
        <v>912</v>
      </c>
      <c r="K14" s="261" t="s">
        <v>912</v>
      </c>
      <c r="L14" s="261" t="s">
        <v>912</v>
      </c>
      <c r="M14" s="261" t="s">
        <v>912</v>
      </c>
    </row>
    <row r="15" spans="1:13" ht="15" customHeight="1">
      <c r="A15" s="8" t="s">
        <v>782</v>
      </c>
      <c r="B15" s="261">
        <v>0.09041591320072939</v>
      </c>
      <c r="C15" s="261">
        <v>3.2067510548523046</v>
      </c>
      <c r="D15" s="261">
        <v>0.2973240832507429</v>
      </c>
      <c r="E15" s="261">
        <v>-1.247920133111478</v>
      </c>
      <c r="F15" s="261">
        <v>0.6469500924214344</v>
      </c>
      <c r="G15" s="261">
        <v>-0.921187308085976</v>
      </c>
      <c r="H15" s="261">
        <v>5.660377358490564</v>
      </c>
      <c r="I15" s="261">
        <v>-1.0895883777239561</v>
      </c>
      <c r="J15" s="261">
        <v>-0.18993352326685908</v>
      </c>
      <c r="K15" s="261">
        <v>3.967611336032377</v>
      </c>
      <c r="L15" s="261">
        <v>3.475935828876999</v>
      </c>
      <c r="M15" s="261">
        <v>3.133393017009851</v>
      </c>
    </row>
    <row r="16" spans="1:13" ht="15" customHeight="1">
      <c r="A16" s="8" t="s">
        <v>783</v>
      </c>
      <c r="B16" s="261" t="s">
        <v>912</v>
      </c>
      <c r="C16" s="261" t="s">
        <v>912</v>
      </c>
      <c r="D16" s="261" t="s">
        <v>912</v>
      </c>
      <c r="E16" s="261" t="s">
        <v>912</v>
      </c>
      <c r="F16" s="261" t="s">
        <v>912</v>
      </c>
      <c r="G16" s="261" t="s">
        <v>912</v>
      </c>
      <c r="H16" s="261" t="s">
        <v>912</v>
      </c>
      <c r="I16" s="261" t="s">
        <v>912</v>
      </c>
      <c r="J16" s="261" t="s">
        <v>912</v>
      </c>
      <c r="K16" s="261" t="s">
        <v>912</v>
      </c>
      <c r="L16" s="261" t="s">
        <v>912</v>
      </c>
      <c r="M16" s="261" t="s">
        <v>912</v>
      </c>
    </row>
    <row r="17" spans="1:13" ht="15" customHeight="1">
      <c r="A17" s="10" t="s">
        <v>784</v>
      </c>
      <c r="B17" s="262">
        <v>-0.16129032258064058</v>
      </c>
      <c r="C17" s="262">
        <v>2.8627195836044166</v>
      </c>
      <c r="D17" s="262">
        <v>0.8375209380234452</v>
      </c>
      <c r="E17" s="262">
        <v>1.0909090909090935</v>
      </c>
      <c r="F17" s="262">
        <v>1.0629599345870702</v>
      </c>
      <c r="G17" s="262">
        <v>0.4533091568449663</v>
      </c>
      <c r="H17" s="262">
        <v>4.01234567901237</v>
      </c>
      <c r="I17" s="262">
        <v>-1.1299435028248581</v>
      </c>
      <c r="J17" s="262">
        <v>0.599315068493155</v>
      </c>
      <c r="K17" s="262">
        <v>2.2411128284389576</v>
      </c>
      <c r="L17" s="262">
        <v>1.5407190022010298</v>
      </c>
      <c r="M17" s="262">
        <v>2.850712678169515</v>
      </c>
    </row>
    <row r="18" spans="1:13" ht="15" customHeight="1">
      <c r="A18" s="12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</row>
    <row r="19" spans="1:13" ht="15" customHeight="1">
      <c r="A19" s="10" t="s">
        <v>878</v>
      </c>
      <c r="B19" s="262">
        <v>-0.07942811755363266</v>
      </c>
      <c r="C19" s="262">
        <v>2.7885862516212825</v>
      </c>
      <c r="D19" s="262">
        <v>0.9828009828009954</v>
      </c>
      <c r="E19" s="262">
        <v>1.1444921316165875</v>
      </c>
      <c r="F19" s="262">
        <v>1.2976480129764951</v>
      </c>
      <c r="G19" s="262">
        <v>0.17793594306047567</v>
      </c>
      <c r="H19" s="262">
        <v>4.204892966360859</v>
      </c>
      <c r="I19" s="262">
        <v>-1.1363636363636545</v>
      </c>
      <c r="J19" s="262">
        <v>0.6013745704467368</v>
      </c>
      <c r="K19" s="262">
        <v>2.2505626406601635</v>
      </c>
      <c r="L19" s="262">
        <v>1.6949152542373014</v>
      </c>
      <c r="M19" s="262">
        <v>2.818991097922833</v>
      </c>
    </row>
    <row r="20" spans="1:13" ht="15" customHeight="1">
      <c r="A20" s="10" t="s">
        <v>879</v>
      </c>
      <c r="B20" s="262">
        <v>-0.07898894154817526</v>
      </c>
      <c r="C20" s="262">
        <v>2.5523560209423977</v>
      </c>
      <c r="D20" s="262">
        <v>0.4163197335553832</v>
      </c>
      <c r="E20" s="262">
        <v>1.73130193905817</v>
      </c>
      <c r="F20" s="262">
        <v>0.9779951100244517</v>
      </c>
      <c r="G20" s="262">
        <v>0.3555555555555543</v>
      </c>
      <c r="H20" s="262">
        <v>4.176157934700072</v>
      </c>
      <c r="I20" s="262">
        <v>-1.0590015128592967</v>
      </c>
      <c r="J20" s="262">
        <v>0.6076388888888857</v>
      </c>
      <c r="K20" s="262">
        <v>2.79878971255674</v>
      </c>
      <c r="L20" s="262">
        <v>1.1219147344801854</v>
      </c>
      <c r="M20" s="262">
        <v>3.3457249070632002</v>
      </c>
    </row>
    <row r="21" spans="1:13" ht="15" customHeight="1">
      <c r="A21" s="10" t="s">
        <v>880</v>
      </c>
      <c r="B21" s="262">
        <v>0.23219814241485892</v>
      </c>
      <c r="C21" s="262">
        <v>2.6588845654993634</v>
      </c>
      <c r="D21" s="262">
        <v>0.48661800486617324</v>
      </c>
      <c r="E21" s="262">
        <v>0.7022471910112387</v>
      </c>
      <c r="F21" s="262">
        <v>1.0647010647010688</v>
      </c>
      <c r="G21" s="262">
        <v>0.2806361085126383</v>
      </c>
      <c r="H21" s="262">
        <v>3.8548752834467024</v>
      </c>
      <c r="I21" s="262">
        <v>-0.8902077151335419</v>
      </c>
      <c r="J21" s="262">
        <v>0.5217391304347814</v>
      </c>
      <c r="K21" s="262">
        <v>2.2638563622170267</v>
      </c>
      <c r="L21" s="262">
        <v>2.095375722543352</v>
      </c>
      <c r="M21" s="262">
        <v>2.7468448403860464</v>
      </c>
    </row>
    <row r="22" spans="1:13" ht="15" customHeight="1">
      <c r="A22" s="10" t="s">
        <v>1270</v>
      </c>
      <c r="B22" s="262">
        <v>0.5021520803443167</v>
      </c>
      <c r="C22" s="262">
        <v>3.0778894472361884</v>
      </c>
      <c r="D22" s="262">
        <v>1.524390243902431</v>
      </c>
      <c r="E22" s="262">
        <v>0.7930785868781527</v>
      </c>
      <c r="F22" s="262">
        <v>1.5974440894568716</v>
      </c>
      <c r="G22" s="262">
        <v>0</v>
      </c>
      <c r="H22" s="262">
        <v>4.589917231000754</v>
      </c>
      <c r="I22" s="262">
        <v>-0.7849293563579351</v>
      </c>
      <c r="J22" s="262">
        <v>0.6861063464837116</v>
      </c>
      <c r="K22" s="262">
        <v>2.7565084226646093</v>
      </c>
      <c r="L22" s="262">
        <v>1.1661807580175036</v>
      </c>
      <c r="M22" s="262">
        <v>3.48923533778769</v>
      </c>
    </row>
    <row r="23" spans="1:13" ht="15" customHeight="1">
      <c r="A23" s="10" t="s">
        <v>1271</v>
      </c>
      <c r="B23" s="262">
        <v>0.3074558032282795</v>
      </c>
      <c r="C23" s="262">
        <v>2.907711757269297</v>
      </c>
      <c r="D23" s="262">
        <v>1.4937759336099532</v>
      </c>
      <c r="E23" s="262">
        <v>1.9594121763470724</v>
      </c>
      <c r="F23" s="262">
        <v>1.1336032388663995</v>
      </c>
      <c r="G23" s="262">
        <v>0.3683241252302025</v>
      </c>
      <c r="H23" s="262">
        <v>4.078659868900218</v>
      </c>
      <c r="I23" s="262">
        <v>-0.7824726134585234</v>
      </c>
      <c r="J23" s="262">
        <v>0.7999999999999972</v>
      </c>
      <c r="K23" s="262">
        <v>2.3291925465838546</v>
      </c>
      <c r="L23" s="262">
        <v>2.3374726077428676</v>
      </c>
      <c r="M23" s="262">
        <v>4.744525547445264</v>
      </c>
    </row>
    <row r="24" spans="1:13" s="66" customFormat="1" ht="15" customHeight="1">
      <c r="A24" s="12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</row>
    <row r="25" spans="1:13" ht="15" customHeight="1">
      <c r="A25" s="14" t="s">
        <v>1272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</row>
    <row r="26" ht="15" customHeight="1"/>
    <row r="27" ht="15" customHeight="1">
      <c r="A27" s="62" t="s">
        <v>1273</v>
      </c>
    </row>
    <row r="28" ht="15" customHeight="1"/>
    <row r="29" ht="15" customHeight="1">
      <c r="M29" s="75" t="s">
        <v>1050</v>
      </c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indexed="10"/>
  </sheetPr>
  <dimension ref="A1:D71"/>
  <sheetViews>
    <sheetView tabSelected="1" workbookViewId="0" topLeftCell="A1">
      <selection activeCell="I26" sqref="I26"/>
    </sheetView>
  </sheetViews>
  <sheetFormatPr defaultColWidth="9.140625" defaultRowHeight="14.25" customHeight="1"/>
  <cols>
    <col min="1" max="1" width="56.421875" style="624" customWidth="1"/>
    <col min="2" max="4" width="10.140625" style="624" customWidth="1"/>
    <col min="5" max="16384" width="9.140625" style="624" customWidth="1"/>
  </cols>
  <sheetData>
    <row r="1" ht="14.25" customHeight="1">
      <c r="A1" s="623" t="s">
        <v>742</v>
      </c>
    </row>
    <row r="2" ht="14.25" customHeight="1">
      <c r="A2" s="623"/>
    </row>
    <row r="3" spans="1:4" ht="12.75">
      <c r="A3" s="625" t="s">
        <v>778</v>
      </c>
      <c r="B3" s="626" t="s">
        <v>743</v>
      </c>
      <c r="C3" s="626">
        <v>2011</v>
      </c>
      <c r="D3" s="626" t="s">
        <v>744</v>
      </c>
    </row>
    <row r="4" spans="1:4" ht="12.75">
      <c r="A4" s="631"/>
      <c r="B4" s="632"/>
      <c r="C4" s="632"/>
      <c r="D4" s="632"/>
    </row>
    <row r="5" spans="1:4" ht="12.75">
      <c r="A5" s="633" t="s">
        <v>745</v>
      </c>
      <c r="B5" s="634"/>
      <c r="C5" s="634"/>
      <c r="D5" s="634"/>
    </row>
    <row r="6" spans="1:4" ht="12.75">
      <c r="A6" s="635" t="s">
        <v>746</v>
      </c>
      <c r="B6" s="634">
        <v>-2.98412908354406</v>
      </c>
      <c r="C6" s="634">
        <v>0.532980491632443</v>
      </c>
      <c r="D6" s="634">
        <v>1.23197183464015</v>
      </c>
    </row>
    <row r="7" spans="1:4" ht="12.75">
      <c r="A7" s="635" t="s">
        <v>747</v>
      </c>
      <c r="B7" s="634">
        <v>-0.490514718963269</v>
      </c>
      <c r="C7" s="634">
        <v>0.359621358653882</v>
      </c>
      <c r="D7" s="634">
        <v>0.479493384216426</v>
      </c>
    </row>
    <row r="8" spans="1:4" ht="12.75">
      <c r="A8" s="635"/>
      <c r="B8" s="634"/>
      <c r="C8" s="634"/>
      <c r="D8" s="634"/>
    </row>
    <row r="9" spans="1:4" ht="12.75">
      <c r="A9" s="633" t="s">
        <v>748</v>
      </c>
      <c r="B9" s="634"/>
      <c r="C9" s="634"/>
      <c r="D9" s="634"/>
    </row>
    <row r="10" spans="1:4" ht="12.75">
      <c r="A10" s="635" t="s">
        <v>749</v>
      </c>
      <c r="B10" s="634">
        <v>24.2747169927637</v>
      </c>
      <c r="C10" s="634">
        <v>25.2197266702364</v>
      </c>
      <c r="D10" s="634">
        <v>27.4790813465256</v>
      </c>
    </row>
    <row r="11" spans="1:4" ht="12.75">
      <c r="A11" s="635" t="s">
        <v>750</v>
      </c>
      <c r="B11" s="634">
        <v>42.8245594155485</v>
      </c>
      <c r="C11" s="634">
        <v>42.7416551535898</v>
      </c>
      <c r="D11" s="634">
        <v>42.6872664651699</v>
      </c>
    </row>
    <row r="12" spans="1:4" ht="12.75">
      <c r="A12" s="635" t="s">
        <v>1328</v>
      </c>
      <c r="B12" s="634">
        <v>5.6892694371642</v>
      </c>
      <c r="C12" s="634">
        <v>5.6643278638461</v>
      </c>
      <c r="D12" s="634">
        <v>5.38630699777203</v>
      </c>
    </row>
    <row r="13" spans="1:4" ht="12.75">
      <c r="A13" s="635" t="s">
        <v>751</v>
      </c>
      <c r="B13" s="634">
        <v>45.4079394437578</v>
      </c>
      <c r="C13" s="634">
        <v>45.3080517555838</v>
      </c>
      <c r="D13" s="634">
        <v>45.1174297404972</v>
      </c>
    </row>
    <row r="14" spans="1:4" ht="12.75">
      <c r="A14" s="635"/>
      <c r="B14" s="634"/>
      <c r="C14" s="634"/>
      <c r="D14" s="634"/>
    </row>
    <row r="15" spans="1:4" ht="12.75">
      <c r="A15" s="635"/>
      <c r="B15" s="634"/>
      <c r="C15" s="634"/>
      <c r="D15" s="634"/>
    </row>
    <row r="16" spans="1:4" ht="12.75">
      <c r="A16" s="633" t="s">
        <v>752</v>
      </c>
      <c r="B16" s="634"/>
      <c r="C16" s="634"/>
      <c r="D16" s="634"/>
    </row>
    <row r="17" spans="1:4" ht="12.75">
      <c r="A17" s="635" t="s">
        <v>753</v>
      </c>
      <c r="B17" s="634">
        <v>18.6784014356861</v>
      </c>
      <c r="C17" s="634">
        <v>18.6313887258385</v>
      </c>
      <c r="D17" s="634">
        <v>18.8815952286956</v>
      </c>
    </row>
    <row r="18" spans="1:4" ht="12.75">
      <c r="A18" s="636" t="s">
        <v>754</v>
      </c>
      <c r="B18" s="637">
        <v>49.2310054991342</v>
      </c>
      <c r="C18" s="637">
        <v>49.3160461191909</v>
      </c>
      <c r="D18" s="637">
        <v>50.0574554165098</v>
      </c>
    </row>
    <row r="19" spans="2:4" s="638" customFormat="1" ht="12.75">
      <c r="B19" s="639"/>
      <c r="C19" s="639"/>
      <c r="D19" s="639"/>
    </row>
    <row r="20" spans="1:4" ht="12.75">
      <c r="A20" s="625" t="s">
        <v>353</v>
      </c>
      <c r="B20" s="626" t="s">
        <v>743</v>
      </c>
      <c r="C20" s="626">
        <v>2011</v>
      </c>
      <c r="D20" s="626" t="s">
        <v>744</v>
      </c>
    </row>
    <row r="21" spans="1:4" ht="12.75">
      <c r="A21" s="631"/>
      <c r="B21" s="632"/>
      <c r="C21" s="632"/>
      <c r="D21" s="632"/>
    </row>
    <row r="22" spans="1:4" ht="12.75">
      <c r="A22" s="633" t="s">
        <v>745</v>
      </c>
      <c r="B22" s="634"/>
      <c r="C22" s="634"/>
      <c r="D22" s="634"/>
    </row>
    <row r="23" spans="1:4" ht="12.75">
      <c r="A23" s="635" t="s">
        <v>746</v>
      </c>
      <c r="B23" s="634">
        <v>-2.63055603831849</v>
      </c>
      <c r="C23" s="634">
        <v>1.69113171772094</v>
      </c>
      <c r="D23" s="634">
        <v>1.89899419839688</v>
      </c>
    </row>
    <row r="24" spans="1:4" ht="12.75">
      <c r="A24" s="635" t="s">
        <v>747</v>
      </c>
      <c r="B24" s="634">
        <v>-1.9007419102732</v>
      </c>
      <c r="C24" s="634">
        <v>0.490601376062713</v>
      </c>
      <c r="D24" s="634">
        <v>0.783038768470192</v>
      </c>
    </row>
    <row r="25" spans="1:4" ht="12.75">
      <c r="A25" s="635"/>
      <c r="B25" s="634"/>
      <c r="C25" s="634"/>
      <c r="D25" s="634"/>
    </row>
    <row r="26" spans="1:4" ht="12.75">
      <c r="A26" s="633" t="s">
        <v>748</v>
      </c>
      <c r="B26" s="634"/>
      <c r="C26" s="634"/>
      <c r="D26" s="634"/>
    </row>
    <row r="27" spans="1:4" ht="12.75">
      <c r="A27" s="635" t="s">
        <v>749</v>
      </c>
      <c r="B27" s="634">
        <v>31.5022393788932</v>
      </c>
      <c r="C27" s="634">
        <v>33.2704469049742</v>
      </c>
      <c r="D27" s="634">
        <v>36.6208675403229</v>
      </c>
    </row>
    <row r="28" spans="1:4" ht="12.75">
      <c r="A28" s="635" t="s">
        <v>750</v>
      </c>
      <c r="B28" s="634">
        <v>43.6628016078793</v>
      </c>
      <c r="C28" s="634">
        <v>43.5965059805631</v>
      </c>
      <c r="D28" s="634">
        <v>43.7752372759618</v>
      </c>
    </row>
    <row r="29" spans="1:4" ht="12.75">
      <c r="A29" s="635" t="s">
        <v>1328</v>
      </c>
      <c r="B29" s="634">
        <v>5.59938381963555</v>
      </c>
      <c r="C29" s="634">
        <v>5.48379096476093</v>
      </c>
      <c r="D29" s="634">
        <v>5.16979618887103</v>
      </c>
    </row>
    <row r="30" spans="1:4" ht="12.75">
      <c r="A30" s="635" t="s">
        <v>751</v>
      </c>
      <c r="B30" s="634">
        <v>46.2526659011662</v>
      </c>
      <c r="C30" s="634">
        <v>46.1259570468162</v>
      </c>
      <c r="D30" s="634">
        <v>46.1617032440911</v>
      </c>
    </row>
    <row r="31" spans="1:4" ht="12.75">
      <c r="A31" s="635"/>
      <c r="B31" s="634"/>
      <c r="C31" s="634"/>
      <c r="D31" s="634"/>
    </row>
    <row r="32" spans="1:4" ht="12.75">
      <c r="A32" s="635"/>
      <c r="B32" s="634"/>
      <c r="C32" s="634"/>
      <c r="D32" s="634"/>
    </row>
    <row r="33" spans="1:4" ht="12.75">
      <c r="A33" s="633" t="s">
        <v>752</v>
      </c>
      <c r="B33" s="634"/>
      <c r="C33" s="634"/>
      <c r="D33" s="634"/>
    </row>
    <row r="34" spans="1:4" ht="12.75">
      <c r="A34" s="635" t="s">
        <v>753</v>
      </c>
      <c r="B34" s="634">
        <v>23.0075311228221</v>
      </c>
      <c r="C34" s="634">
        <v>23.2339973481252</v>
      </c>
      <c r="D34" s="634">
        <v>23.8535116739133</v>
      </c>
    </row>
    <row r="35" spans="1:4" ht="12.75">
      <c r="A35" s="636" t="s">
        <v>754</v>
      </c>
      <c r="B35" s="637">
        <v>51.4680837023243</v>
      </c>
      <c r="C35" s="637">
        <v>52.0829570861586</v>
      </c>
      <c r="D35" s="637">
        <v>53.2427563737332</v>
      </c>
    </row>
    <row r="36" spans="2:4" s="638" customFormat="1" ht="12.75">
      <c r="B36" s="639"/>
      <c r="C36" s="639"/>
      <c r="D36" s="639"/>
    </row>
    <row r="37" spans="1:4" ht="12.75">
      <c r="A37" s="625" t="s">
        <v>755</v>
      </c>
      <c r="B37" s="626" t="s">
        <v>743</v>
      </c>
      <c r="C37" s="626">
        <v>2011</v>
      </c>
      <c r="D37" s="626" t="s">
        <v>744</v>
      </c>
    </row>
    <row r="38" spans="1:4" ht="12.75">
      <c r="A38" s="631"/>
      <c r="B38" s="632"/>
      <c r="C38" s="632"/>
      <c r="D38" s="632"/>
    </row>
    <row r="39" spans="1:4" ht="12.75">
      <c r="A39" s="633" t="s">
        <v>745</v>
      </c>
      <c r="B39" s="634"/>
      <c r="C39" s="634"/>
      <c r="D39" s="634"/>
    </row>
    <row r="40" spans="1:4" ht="12.75">
      <c r="A40" s="635" t="s">
        <v>746</v>
      </c>
      <c r="B40" s="634">
        <v>-2.55703812981687</v>
      </c>
      <c r="C40" s="634">
        <v>1.42500859327039</v>
      </c>
      <c r="D40" s="634">
        <v>1.7235878196541</v>
      </c>
    </row>
    <row r="41" spans="1:4" ht="12.75">
      <c r="A41" s="635" t="s">
        <v>747</v>
      </c>
      <c r="B41" s="634">
        <v>-2.02479728528337</v>
      </c>
      <c r="C41" s="634">
        <v>0.505803723029302</v>
      </c>
      <c r="D41" s="634">
        <v>0.649952704798352</v>
      </c>
    </row>
    <row r="42" spans="1:4" ht="12.75">
      <c r="A42" s="635"/>
      <c r="B42" s="634"/>
      <c r="C42" s="634"/>
      <c r="D42" s="634"/>
    </row>
    <row r="43" spans="1:4" ht="12.75">
      <c r="A43" s="633" t="s">
        <v>748</v>
      </c>
      <c r="B43" s="634"/>
      <c r="C43" s="634"/>
      <c r="D43" s="634"/>
    </row>
    <row r="44" spans="1:4" ht="12.75">
      <c r="A44" s="635" t="s">
        <v>749</v>
      </c>
      <c r="B44" s="634">
        <v>29.5524281749035</v>
      </c>
      <c r="C44" s="634">
        <v>31.0931075001752</v>
      </c>
      <c r="D44" s="634">
        <v>34.0453165718172</v>
      </c>
    </row>
    <row r="45" spans="1:4" ht="12.75">
      <c r="A45" s="635" t="s">
        <v>750</v>
      </c>
      <c r="B45" s="634">
        <v>42.7615904887904</v>
      </c>
      <c r="C45" s="634">
        <v>42.749601585151</v>
      </c>
      <c r="D45" s="634">
        <v>42.9397838880968</v>
      </c>
    </row>
    <row r="46" spans="1:4" ht="12.75">
      <c r="A46" s="635" t="s">
        <v>1328</v>
      </c>
      <c r="B46" s="634">
        <v>6.22316067193783</v>
      </c>
      <c r="C46" s="634">
        <v>6.14487463691919</v>
      </c>
      <c r="D46" s="634">
        <v>5.92544964028485</v>
      </c>
    </row>
    <row r="47" spans="1:4" ht="12.75">
      <c r="A47" s="635" t="s">
        <v>751</v>
      </c>
      <c r="B47" s="634">
        <v>45.5993087418996</v>
      </c>
      <c r="C47" s="634">
        <v>45.5484997944233</v>
      </c>
      <c r="D47" s="634">
        <v>45.6444210679183</v>
      </c>
    </row>
    <row r="48" spans="1:4" ht="12.75">
      <c r="A48" s="635"/>
      <c r="B48" s="634"/>
      <c r="C48" s="634"/>
      <c r="D48" s="634"/>
    </row>
    <row r="49" spans="1:4" ht="12.75">
      <c r="A49" s="635"/>
      <c r="B49" s="634"/>
      <c r="C49" s="634"/>
      <c r="D49" s="634"/>
    </row>
    <row r="50" spans="1:4" ht="12.75">
      <c r="A50" s="633" t="s">
        <v>752</v>
      </c>
      <c r="B50" s="634"/>
      <c r="C50" s="634"/>
      <c r="D50" s="634"/>
    </row>
    <row r="51" spans="1:4" ht="12.75">
      <c r="A51" s="635" t="s">
        <v>753</v>
      </c>
      <c r="B51" s="634">
        <v>21.6345929720358</v>
      </c>
      <c r="C51" s="634">
        <v>21.8334628399419</v>
      </c>
      <c r="D51" s="634">
        <v>22.3999184310404</v>
      </c>
    </row>
    <row r="52" spans="1:4" ht="12.75">
      <c r="A52" s="636" t="s">
        <v>754</v>
      </c>
      <c r="B52" s="637">
        <v>49.3700442553277</v>
      </c>
      <c r="C52" s="637">
        <v>49.8215722610992</v>
      </c>
      <c r="D52" s="637">
        <v>50.8901366962938</v>
      </c>
    </row>
    <row r="53" spans="2:4" s="638" customFormat="1" ht="12.75">
      <c r="B53" s="639"/>
      <c r="C53" s="639"/>
      <c r="D53" s="639"/>
    </row>
    <row r="54" spans="1:4" ht="12.75">
      <c r="A54" s="625" t="s">
        <v>936</v>
      </c>
      <c r="B54" s="626" t="s">
        <v>743</v>
      </c>
      <c r="C54" s="626">
        <v>2011</v>
      </c>
      <c r="D54" s="626" t="s">
        <v>744</v>
      </c>
    </row>
    <row r="55" spans="1:4" ht="12.75">
      <c r="A55" s="631"/>
      <c r="B55" s="632"/>
      <c r="C55" s="632"/>
      <c r="D55" s="632"/>
    </row>
    <row r="56" spans="1:4" ht="12.75">
      <c r="A56" s="633" t="s">
        <v>745</v>
      </c>
      <c r="B56" s="634"/>
      <c r="C56" s="634"/>
      <c r="D56" s="634"/>
    </row>
    <row r="57" spans="1:4" ht="12.75">
      <c r="A57" s="635" t="s">
        <v>746</v>
      </c>
      <c r="B57" s="634">
        <v>-2.15492225381807</v>
      </c>
      <c r="C57" s="634">
        <v>1.15420629590888</v>
      </c>
      <c r="D57" s="634">
        <v>1.4491756399468</v>
      </c>
    </row>
    <row r="58" spans="1:4" ht="12.75">
      <c r="A58" s="635" t="s">
        <v>747</v>
      </c>
      <c r="B58" s="634">
        <v>-1.80015991221593</v>
      </c>
      <c r="C58" s="634">
        <v>0.499905675256798</v>
      </c>
      <c r="D58" s="634">
        <v>0.599910776523089</v>
      </c>
    </row>
    <row r="59" spans="1:4" ht="12.75">
      <c r="A59" s="635"/>
      <c r="B59" s="634"/>
      <c r="C59" s="634"/>
      <c r="D59" s="634"/>
    </row>
    <row r="60" spans="1:4" ht="12.75">
      <c r="A60" s="633" t="s">
        <v>748</v>
      </c>
      <c r="B60" s="634"/>
      <c r="C60" s="634"/>
      <c r="D60" s="634"/>
    </row>
    <row r="61" spans="1:4" ht="12.75">
      <c r="A61" s="635" t="s">
        <v>749</v>
      </c>
      <c r="B61" s="634">
        <v>23.2576542618741</v>
      </c>
      <c r="C61" s="634">
        <v>24.4867739028955</v>
      </c>
      <c r="D61" s="634">
        <v>26.7833507317198</v>
      </c>
    </row>
    <row r="62" spans="1:4" ht="12.75">
      <c r="A62" s="635" t="s">
        <v>750</v>
      </c>
      <c r="B62" s="634">
        <v>38.0878931221089</v>
      </c>
      <c r="C62" s="634">
        <v>38.130335314705</v>
      </c>
      <c r="D62" s="634">
        <v>38.3631060411938</v>
      </c>
    </row>
    <row r="63" spans="1:4" ht="12.75">
      <c r="A63" s="635" t="s">
        <v>1328</v>
      </c>
      <c r="B63" s="634">
        <v>8.41806936134876</v>
      </c>
      <c r="C63" s="634">
        <v>8.40434814376981</v>
      </c>
      <c r="D63" s="634">
        <v>8.19947563256375</v>
      </c>
    </row>
    <row r="64" spans="1:4" ht="12.75">
      <c r="A64" s="635" t="s">
        <v>751</v>
      </c>
      <c r="B64" s="634">
        <v>41.5888733272776</v>
      </c>
      <c r="C64" s="634">
        <v>41.6289796982655</v>
      </c>
      <c r="D64" s="634">
        <v>41.7896371558909</v>
      </c>
    </row>
    <row r="65" spans="1:4" ht="12.75">
      <c r="A65" s="635"/>
      <c r="B65" s="634"/>
      <c r="C65" s="634"/>
      <c r="D65" s="634"/>
    </row>
    <row r="66" spans="1:4" ht="12.75">
      <c r="A66" s="635"/>
      <c r="B66" s="634"/>
      <c r="C66" s="634"/>
      <c r="D66" s="634"/>
    </row>
    <row r="67" spans="1:4" ht="12.75">
      <c r="A67" s="633" t="s">
        <v>752</v>
      </c>
      <c r="B67" s="634"/>
      <c r="C67" s="634"/>
      <c r="D67" s="634"/>
    </row>
    <row r="68" spans="1:4" ht="12.75">
      <c r="A68" s="635" t="s">
        <v>753</v>
      </c>
      <c r="B68" s="634">
        <v>18.0305937465619</v>
      </c>
      <c r="C68" s="634">
        <v>18.1668208756314</v>
      </c>
      <c r="D68" s="634">
        <v>18.588422052149</v>
      </c>
    </row>
    <row r="69" spans="1:4" ht="12.75">
      <c r="A69" s="636" t="s">
        <v>754</v>
      </c>
      <c r="B69" s="637">
        <v>45.3531784411001</v>
      </c>
      <c r="C69" s="637">
        <v>45.6484484973571</v>
      </c>
      <c r="D69" s="637">
        <v>46.4224305276923</v>
      </c>
    </row>
    <row r="71" ht="14.25" customHeight="1">
      <c r="A71" s="640"/>
    </row>
  </sheetData>
  <printOptions/>
  <pageMargins left="0.75" right="0.75" top="1" bottom="1" header="0.5" footer="0.5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92D050"/>
  </sheetPr>
  <dimension ref="A1:M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87" customWidth="1"/>
    <col min="2" max="13" width="9.57421875" style="87" customWidth="1"/>
    <col min="14" max="16384" width="9.140625" style="87" customWidth="1"/>
  </cols>
  <sheetData>
    <row r="1" ht="15" customHeight="1">
      <c r="A1" s="90" t="s">
        <v>1287</v>
      </c>
    </row>
    <row r="2" ht="15" customHeight="1"/>
    <row r="3" spans="1:13" ht="15" customHeight="1">
      <c r="A3" s="739" t="s">
        <v>1266</v>
      </c>
      <c r="B3" s="741" t="s">
        <v>1288</v>
      </c>
      <c r="C3" s="742"/>
      <c r="D3" s="742"/>
      <c r="E3" s="743"/>
      <c r="F3" s="741" t="s">
        <v>1289</v>
      </c>
      <c r="G3" s="742"/>
      <c r="H3" s="742"/>
      <c r="I3" s="743"/>
      <c r="J3" s="741" t="s">
        <v>897</v>
      </c>
      <c r="K3" s="742"/>
      <c r="L3" s="742"/>
      <c r="M3" s="743"/>
    </row>
    <row r="4" spans="1:13" ht="15" customHeight="1">
      <c r="A4" s="740"/>
      <c r="B4" s="265" t="s">
        <v>1290</v>
      </c>
      <c r="C4" s="265" t="s">
        <v>1291</v>
      </c>
      <c r="D4" s="265" t="s">
        <v>1292</v>
      </c>
      <c r="E4" s="265" t="s">
        <v>925</v>
      </c>
      <c r="F4" s="265" t="s">
        <v>1290</v>
      </c>
      <c r="G4" s="265" t="s">
        <v>1291</v>
      </c>
      <c r="H4" s="265" t="s">
        <v>1292</v>
      </c>
      <c r="I4" s="265" t="s">
        <v>925</v>
      </c>
      <c r="J4" s="265" t="s">
        <v>1290</v>
      </c>
      <c r="K4" s="265" t="s">
        <v>1291</v>
      </c>
      <c r="L4" s="265" t="s">
        <v>1292</v>
      </c>
      <c r="M4" s="265" t="s">
        <v>925</v>
      </c>
    </row>
    <row r="5" spans="1:13" ht="15" customHeight="1">
      <c r="A5" s="8" t="s">
        <v>771</v>
      </c>
      <c r="B5" s="9">
        <v>62624</v>
      </c>
      <c r="C5" s="9">
        <v>289352</v>
      </c>
      <c r="D5" s="9">
        <v>74914</v>
      </c>
      <c r="E5" s="9">
        <v>426890</v>
      </c>
      <c r="F5" s="9">
        <v>58924</v>
      </c>
      <c r="G5" s="9">
        <v>285854</v>
      </c>
      <c r="H5" s="9">
        <v>105037</v>
      </c>
      <c r="I5" s="9">
        <v>449815</v>
      </c>
      <c r="J5" s="9">
        <v>121548</v>
      </c>
      <c r="K5" s="9">
        <v>575206</v>
      </c>
      <c r="L5" s="9">
        <v>179951</v>
      </c>
      <c r="M5" s="9">
        <v>876705</v>
      </c>
    </row>
    <row r="6" spans="1:13" ht="15" customHeight="1">
      <c r="A6" s="8" t="s">
        <v>772</v>
      </c>
      <c r="B6" s="9">
        <v>43128</v>
      </c>
      <c r="C6" s="9">
        <v>197390</v>
      </c>
      <c r="D6" s="9">
        <v>48281</v>
      </c>
      <c r="E6" s="9">
        <v>288799</v>
      </c>
      <c r="F6" s="9">
        <v>40503</v>
      </c>
      <c r="G6" s="9">
        <v>193067</v>
      </c>
      <c r="H6" s="9">
        <v>67681</v>
      </c>
      <c r="I6" s="9">
        <v>301251</v>
      </c>
      <c r="J6" s="9">
        <v>83631</v>
      </c>
      <c r="K6" s="9">
        <v>390457</v>
      </c>
      <c r="L6" s="9">
        <v>115962</v>
      </c>
      <c r="M6" s="9">
        <v>590050</v>
      </c>
    </row>
    <row r="7" spans="1:13" ht="15" customHeight="1">
      <c r="A7" s="8" t="s">
        <v>773</v>
      </c>
      <c r="B7" s="9">
        <v>13066</v>
      </c>
      <c r="C7" s="9">
        <v>61275</v>
      </c>
      <c r="D7" s="9">
        <v>15105</v>
      </c>
      <c r="E7" s="9">
        <v>89446</v>
      </c>
      <c r="F7" s="9">
        <v>12394</v>
      </c>
      <c r="G7" s="9">
        <v>59360</v>
      </c>
      <c r="H7" s="9">
        <v>21509</v>
      </c>
      <c r="I7" s="9">
        <v>93263</v>
      </c>
      <c r="J7" s="9">
        <v>25460</v>
      </c>
      <c r="K7" s="9">
        <v>120635</v>
      </c>
      <c r="L7" s="9">
        <v>36614</v>
      </c>
      <c r="M7" s="9">
        <v>182709</v>
      </c>
    </row>
    <row r="8" spans="1:13" ht="15" customHeight="1">
      <c r="A8" s="8" t="s">
        <v>774</v>
      </c>
      <c r="B8" s="9">
        <v>282310</v>
      </c>
      <c r="C8" s="9">
        <v>1301021</v>
      </c>
      <c r="D8" s="9">
        <v>338857</v>
      </c>
      <c r="E8" s="9">
        <v>1922188</v>
      </c>
      <c r="F8" s="9">
        <v>265788</v>
      </c>
      <c r="G8" s="9">
        <v>1296807</v>
      </c>
      <c r="H8" s="9">
        <v>479133</v>
      </c>
      <c r="I8" s="9">
        <v>2041728</v>
      </c>
      <c r="J8" s="9">
        <v>548098</v>
      </c>
      <c r="K8" s="9">
        <v>2597828</v>
      </c>
      <c r="L8" s="9">
        <v>817990</v>
      </c>
      <c r="M8" s="9">
        <v>3963916</v>
      </c>
    </row>
    <row r="9" spans="1:13" ht="15" customHeight="1">
      <c r="A9" s="8" t="s">
        <v>775</v>
      </c>
      <c r="B9" s="9">
        <v>219686</v>
      </c>
      <c r="C9" s="9">
        <v>1019743</v>
      </c>
      <c r="D9" s="9">
        <v>270387</v>
      </c>
      <c r="E9" s="9">
        <v>1509816</v>
      </c>
      <c r="F9" s="9">
        <v>206880</v>
      </c>
      <c r="G9" s="9">
        <v>1020654</v>
      </c>
      <c r="H9" s="9">
        <v>385855</v>
      </c>
      <c r="I9" s="9">
        <v>1613389</v>
      </c>
      <c r="J9" s="9">
        <v>426566</v>
      </c>
      <c r="K9" s="9">
        <v>2040397</v>
      </c>
      <c r="L9" s="9">
        <v>656242</v>
      </c>
      <c r="M9" s="9">
        <v>3123205</v>
      </c>
    </row>
    <row r="10" spans="1:13" ht="15" customHeight="1">
      <c r="A10" s="8" t="s">
        <v>776</v>
      </c>
      <c r="B10" s="9">
        <v>86196</v>
      </c>
      <c r="C10" s="9">
        <v>373199</v>
      </c>
      <c r="D10" s="9">
        <v>80258</v>
      </c>
      <c r="E10" s="9">
        <v>539653</v>
      </c>
      <c r="F10" s="9">
        <v>82080</v>
      </c>
      <c r="G10" s="9">
        <v>353642</v>
      </c>
      <c r="H10" s="9">
        <v>111829</v>
      </c>
      <c r="I10" s="9">
        <v>547551</v>
      </c>
      <c r="J10" s="9">
        <v>168276</v>
      </c>
      <c r="K10" s="9">
        <v>726841</v>
      </c>
      <c r="L10" s="9">
        <v>192087</v>
      </c>
      <c r="M10" s="9">
        <v>1087204</v>
      </c>
    </row>
    <row r="11" spans="1:13" ht="15" customHeight="1">
      <c r="A11" s="8" t="s">
        <v>777</v>
      </c>
      <c r="B11" s="9">
        <v>97276</v>
      </c>
      <c r="C11" s="9">
        <v>422370</v>
      </c>
      <c r="D11" s="9">
        <v>95077</v>
      </c>
      <c r="E11" s="9">
        <v>614723</v>
      </c>
      <c r="F11" s="9">
        <v>91800</v>
      </c>
      <c r="G11" s="9">
        <v>401133</v>
      </c>
      <c r="H11" s="9">
        <v>135267</v>
      </c>
      <c r="I11" s="9">
        <v>628200</v>
      </c>
      <c r="J11" s="9">
        <v>189076</v>
      </c>
      <c r="K11" s="9">
        <v>823503</v>
      </c>
      <c r="L11" s="9">
        <v>230344</v>
      </c>
      <c r="M11" s="9">
        <v>1242923</v>
      </c>
    </row>
    <row r="12" spans="1:13" ht="15" customHeight="1">
      <c r="A12" s="8" t="s">
        <v>778</v>
      </c>
      <c r="B12" s="9">
        <v>35211</v>
      </c>
      <c r="C12" s="9">
        <v>179179</v>
      </c>
      <c r="D12" s="9">
        <v>49827</v>
      </c>
      <c r="E12" s="9">
        <v>264217</v>
      </c>
      <c r="F12" s="9">
        <v>33086</v>
      </c>
      <c r="G12" s="9">
        <v>174041</v>
      </c>
      <c r="H12" s="9">
        <v>72886</v>
      </c>
      <c r="I12" s="9">
        <v>280013</v>
      </c>
      <c r="J12" s="9">
        <v>68297</v>
      </c>
      <c r="K12" s="9">
        <v>353220</v>
      </c>
      <c r="L12" s="9">
        <v>122713</v>
      </c>
      <c r="M12" s="9">
        <v>544230</v>
      </c>
    </row>
    <row r="13" spans="1:13" ht="15" customHeight="1">
      <c r="A13" s="8" t="s">
        <v>779</v>
      </c>
      <c r="B13" s="9">
        <v>24902</v>
      </c>
      <c r="C13" s="9">
        <v>120706</v>
      </c>
      <c r="D13" s="9">
        <v>31635</v>
      </c>
      <c r="E13" s="9">
        <v>177243</v>
      </c>
      <c r="F13" s="9">
        <v>23296</v>
      </c>
      <c r="G13" s="9">
        <v>115267</v>
      </c>
      <c r="H13" s="9">
        <v>46255</v>
      </c>
      <c r="I13" s="9">
        <v>184818</v>
      </c>
      <c r="J13" s="9">
        <v>48198</v>
      </c>
      <c r="K13" s="9">
        <v>235973</v>
      </c>
      <c r="L13" s="9">
        <v>77890</v>
      </c>
      <c r="M13" s="9">
        <v>362061</v>
      </c>
    </row>
    <row r="14" spans="1:13" ht="15" customHeight="1">
      <c r="A14" s="8" t="s">
        <v>780</v>
      </c>
      <c r="B14" s="9">
        <v>29033</v>
      </c>
      <c r="C14" s="9">
        <v>136671</v>
      </c>
      <c r="D14" s="9">
        <v>35987</v>
      </c>
      <c r="E14" s="9">
        <v>201691</v>
      </c>
      <c r="F14" s="9">
        <v>26995</v>
      </c>
      <c r="G14" s="9">
        <v>131616</v>
      </c>
      <c r="H14" s="9">
        <v>52304</v>
      </c>
      <c r="I14" s="9">
        <v>210915</v>
      </c>
      <c r="J14" s="9">
        <v>56028</v>
      </c>
      <c r="K14" s="9">
        <v>268287</v>
      </c>
      <c r="L14" s="9">
        <v>88291</v>
      </c>
      <c r="M14" s="9">
        <v>412606</v>
      </c>
    </row>
    <row r="15" spans="1:13" ht="15" customHeight="1">
      <c r="A15" s="8" t="s">
        <v>781</v>
      </c>
      <c r="B15" s="9">
        <v>24965</v>
      </c>
      <c r="C15" s="9">
        <v>113189</v>
      </c>
      <c r="D15" s="9">
        <v>27980</v>
      </c>
      <c r="E15" s="9">
        <v>166134</v>
      </c>
      <c r="F15" s="9">
        <v>23893</v>
      </c>
      <c r="G15" s="9">
        <v>109032</v>
      </c>
      <c r="H15" s="9">
        <v>38853</v>
      </c>
      <c r="I15" s="9">
        <v>171778</v>
      </c>
      <c r="J15" s="9">
        <v>48858</v>
      </c>
      <c r="K15" s="9">
        <v>222221</v>
      </c>
      <c r="L15" s="9">
        <v>66833</v>
      </c>
      <c r="M15" s="9">
        <v>337912</v>
      </c>
    </row>
    <row r="16" spans="1:13" ht="15" customHeight="1">
      <c r="A16" s="8" t="s">
        <v>782</v>
      </c>
      <c r="B16" s="9">
        <v>16563</v>
      </c>
      <c r="C16" s="9">
        <v>77302</v>
      </c>
      <c r="D16" s="9">
        <v>17514</v>
      </c>
      <c r="E16" s="9">
        <v>111379</v>
      </c>
      <c r="F16" s="9">
        <v>15569</v>
      </c>
      <c r="G16" s="9">
        <v>73886</v>
      </c>
      <c r="H16" s="9">
        <v>24991</v>
      </c>
      <c r="I16" s="9">
        <v>114446</v>
      </c>
      <c r="J16" s="9">
        <v>32132</v>
      </c>
      <c r="K16" s="9">
        <v>151188</v>
      </c>
      <c r="L16" s="9">
        <v>42505</v>
      </c>
      <c r="M16" s="9">
        <v>225825</v>
      </c>
    </row>
    <row r="17" spans="1:13" ht="15" customHeight="1">
      <c r="A17" s="8" t="s">
        <v>783</v>
      </c>
      <c r="B17" s="9">
        <v>62624</v>
      </c>
      <c r="C17" s="9">
        <v>281278</v>
      </c>
      <c r="D17" s="9">
        <v>68470</v>
      </c>
      <c r="E17" s="9">
        <v>412372</v>
      </c>
      <c r="F17" s="9">
        <v>58908</v>
      </c>
      <c r="G17" s="9">
        <v>276153</v>
      </c>
      <c r="H17" s="9">
        <v>93278</v>
      </c>
      <c r="I17" s="9">
        <v>428339</v>
      </c>
      <c r="J17" s="9">
        <v>121532</v>
      </c>
      <c r="K17" s="9">
        <v>557431</v>
      </c>
      <c r="L17" s="9">
        <v>161748</v>
      </c>
      <c r="M17" s="9">
        <v>840711</v>
      </c>
    </row>
    <row r="18" spans="1:13" s="90" customFormat="1" ht="15" customHeight="1">
      <c r="A18" s="10" t="s">
        <v>784</v>
      </c>
      <c r="B18" s="11">
        <v>715274</v>
      </c>
      <c r="C18" s="11">
        <v>3271654</v>
      </c>
      <c r="D18" s="11">
        <v>815435</v>
      </c>
      <c r="E18" s="11">
        <v>4802363</v>
      </c>
      <c r="F18" s="11">
        <v>674328</v>
      </c>
      <c r="G18" s="11">
        <v>3193705</v>
      </c>
      <c r="H18" s="11">
        <v>1155745</v>
      </c>
      <c r="I18" s="11">
        <v>5023778</v>
      </c>
      <c r="J18" s="11">
        <v>1389602</v>
      </c>
      <c r="K18" s="11">
        <v>6465359</v>
      </c>
      <c r="L18" s="11">
        <v>1971180</v>
      </c>
      <c r="M18" s="11">
        <v>9826141</v>
      </c>
    </row>
    <row r="19" spans="1:13" s="90" customFormat="1" ht="1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s="90" customFormat="1" ht="15" customHeight="1">
      <c r="A20" s="10" t="s">
        <v>878</v>
      </c>
      <c r="B20" s="11">
        <v>1111994</v>
      </c>
      <c r="C20" s="11">
        <v>5243957</v>
      </c>
      <c r="D20" s="11">
        <v>1431574</v>
      </c>
      <c r="E20" s="11">
        <v>7787525</v>
      </c>
      <c r="F20" s="11">
        <v>1049293</v>
      </c>
      <c r="G20" s="11">
        <v>5164537</v>
      </c>
      <c r="H20" s="11">
        <v>2014868</v>
      </c>
      <c r="I20" s="11">
        <v>8228698</v>
      </c>
      <c r="J20" s="11">
        <v>2161287</v>
      </c>
      <c r="K20" s="11">
        <v>10408494</v>
      </c>
      <c r="L20" s="11">
        <v>3446442</v>
      </c>
      <c r="M20" s="11">
        <v>16016223</v>
      </c>
    </row>
    <row r="21" spans="1:13" s="90" customFormat="1" ht="15" customHeight="1">
      <c r="A21" s="10" t="s">
        <v>879</v>
      </c>
      <c r="B21" s="11">
        <v>821706</v>
      </c>
      <c r="C21" s="11">
        <v>3800478</v>
      </c>
      <c r="D21" s="11">
        <v>1021209</v>
      </c>
      <c r="E21" s="11">
        <v>5643393</v>
      </c>
      <c r="F21" s="11">
        <v>773600</v>
      </c>
      <c r="G21" s="11">
        <v>3733411</v>
      </c>
      <c r="H21" s="11">
        <v>1419942</v>
      </c>
      <c r="I21" s="11">
        <v>5926953</v>
      </c>
      <c r="J21" s="11">
        <v>1595306</v>
      </c>
      <c r="K21" s="11">
        <v>7533889</v>
      </c>
      <c r="L21" s="11">
        <v>2441151</v>
      </c>
      <c r="M21" s="11">
        <v>11570346</v>
      </c>
    </row>
    <row r="22" spans="1:13" ht="15" customHeight="1">
      <c r="A22" s="10" t="s">
        <v>880</v>
      </c>
      <c r="B22" s="11">
        <v>816937</v>
      </c>
      <c r="C22" s="11">
        <v>3829705</v>
      </c>
      <c r="D22" s="11">
        <v>1073772</v>
      </c>
      <c r="E22" s="11">
        <v>5720414</v>
      </c>
      <c r="F22" s="11">
        <v>769938</v>
      </c>
      <c r="G22" s="11">
        <v>3907141</v>
      </c>
      <c r="H22" s="11">
        <v>1474837</v>
      </c>
      <c r="I22" s="11">
        <v>6151916</v>
      </c>
      <c r="J22" s="11">
        <v>1586875</v>
      </c>
      <c r="K22" s="11">
        <v>7736846</v>
      </c>
      <c r="L22" s="11">
        <v>2548609</v>
      </c>
      <c r="M22" s="11">
        <v>11872330</v>
      </c>
    </row>
    <row r="23" spans="1:13" ht="15" customHeight="1">
      <c r="A23" s="10" t="s">
        <v>881</v>
      </c>
      <c r="B23" s="11">
        <v>1609021</v>
      </c>
      <c r="C23" s="11">
        <v>6915070</v>
      </c>
      <c r="D23" s="11">
        <v>1611980</v>
      </c>
      <c r="E23" s="11">
        <v>10136071</v>
      </c>
      <c r="F23" s="11">
        <v>1525448</v>
      </c>
      <c r="G23" s="11">
        <v>7061622</v>
      </c>
      <c r="H23" s="11">
        <v>2158288</v>
      </c>
      <c r="I23" s="11">
        <v>10745358</v>
      </c>
      <c r="J23" s="11">
        <v>3134469</v>
      </c>
      <c r="K23" s="11">
        <v>13976692</v>
      </c>
      <c r="L23" s="11">
        <v>3770268</v>
      </c>
      <c r="M23" s="11">
        <v>20881429</v>
      </c>
    </row>
    <row r="24" spans="1:13" ht="1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5" customHeight="1">
      <c r="A25" s="14" t="s">
        <v>882</v>
      </c>
      <c r="B25" s="15">
        <v>4359658</v>
      </c>
      <c r="C25" s="15">
        <v>19789210</v>
      </c>
      <c r="D25" s="15">
        <v>5138535</v>
      </c>
      <c r="E25" s="15">
        <v>29287403</v>
      </c>
      <c r="F25" s="15">
        <v>4118279</v>
      </c>
      <c r="G25" s="15">
        <v>19866711</v>
      </c>
      <c r="H25" s="15">
        <v>7067935</v>
      </c>
      <c r="I25" s="15">
        <v>31052925</v>
      </c>
      <c r="J25" s="15">
        <v>8477937</v>
      </c>
      <c r="K25" s="15">
        <v>39655921</v>
      </c>
      <c r="L25" s="15">
        <v>12206470</v>
      </c>
      <c r="M25" s="15">
        <v>60340328</v>
      </c>
    </row>
    <row r="26" spans="1:13" ht="15" customHeight="1">
      <c r="A26" s="92"/>
      <c r="B26" s="66"/>
      <c r="C26" s="266"/>
      <c r="D26" s="66"/>
      <c r="E26" s="267"/>
      <c r="F26" s="268"/>
      <c r="G26" s="269"/>
      <c r="H26" s="66"/>
      <c r="I26" s="269"/>
      <c r="J26" s="66"/>
      <c r="K26" s="269"/>
      <c r="L26" s="66"/>
      <c r="M26" s="66"/>
    </row>
    <row r="27" spans="1:13" ht="15" customHeight="1">
      <c r="A27" s="92"/>
      <c r="B27" s="66"/>
      <c r="C27" s="266"/>
      <c r="D27" s="66"/>
      <c r="E27" s="267"/>
      <c r="F27" s="268"/>
      <c r="G27" s="269"/>
      <c r="H27" s="66"/>
      <c r="I27" s="269"/>
      <c r="J27" s="66"/>
      <c r="K27" s="269"/>
      <c r="L27" s="66"/>
      <c r="M27" s="270" t="s">
        <v>1143</v>
      </c>
    </row>
  </sheetData>
  <sheetProtection/>
  <mergeCells count="4">
    <mergeCell ref="A3:A4"/>
    <mergeCell ref="B3:E3"/>
    <mergeCell ref="F3:I3"/>
    <mergeCell ref="J3:M3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92D050"/>
  </sheetPr>
  <dimension ref="A1:M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87" customWidth="1"/>
    <col min="2" max="13" width="9.57421875" style="87" customWidth="1"/>
    <col min="14" max="16384" width="9.140625" style="87" customWidth="1"/>
  </cols>
  <sheetData>
    <row r="1" ht="15" customHeight="1">
      <c r="A1" s="90" t="s">
        <v>1293</v>
      </c>
    </row>
    <row r="2" ht="15" customHeight="1"/>
    <row r="3" spans="1:13" ht="15" customHeight="1">
      <c r="A3" s="744" t="s">
        <v>1266</v>
      </c>
      <c r="B3" s="744" t="s">
        <v>1288</v>
      </c>
      <c r="C3" s="744"/>
      <c r="D3" s="744"/>
      <c r="E3" s="744"/>
      <c r="F3" s="744" t="s">
        <v>1289</v>
      </c>
      <c r="G3" s="744"/>
      <c r="H3" s="744"/>
      <c r="I3" s="744"/>
      <c r="J3" s="744" t="s">
        <v>897</v>
      </c>
      <c r="K3" s="744"/>
      <c r="L3" s="744"/>
      <c r="M3" s="744"/>
    </row>
    <row r="4" spans="1:13" ht="15" customHeight="1">
      <c r="A4" s="744"/>
      <c r="B4" s="265" t="s">
        <v>1290</v>
      </c>
      <c r="C4" s="265" t="s">
        <v>1291</v>
      </c>
      <c r="D4" s="265" t="s">
        <v>1292</v>
      </c>
      <c r="E4" s="265" t="s">
        <v>925</v>
      </c>
      <c r="F4" s="265" t="s">
        <v>1290</v>
      </c>
      <c r="G4" s="265" t="s">
        <v>1291</v>
      </c>
      <c r="H4" s="265" t="s">
        <v>1292</v>
      </c>
      <c r="I4" s="265" t="s">
        <v>925</v>
      </c>
      <c r="J4" s="265" t="s">
        <v>1290</v>
      </c>
      <c r="K4" s="265" t="s">
        <v>1291</v>
      </c>
      <c r="L4" s="265" t="s">
        <v>1292</v>
      </c>
      <c r="M4" s="265" t="s">
        <v>925</v>
      </c>
    </row>
    <row r="5" spans="1:13" ht="15" customHeight="1">
      <c r="A5" s="8" t="s">
        <v>771</v>
      </c>
      <c r="B5" s="9">
        <v>7307</v>
      </c>
      <c r="C5" s="9">
        <v>24792</v>
      </c>
      <c r="D5" s="9">
        <v>941</v>
      </c>
      <c r="E5" s="9">
        <v>33040</v>
      </c>
      <c r="F5" s="9">
        <v>6891</v>
      </c>
      <c r="G5" s="9">
        <v>25355</v>
      </c>
      <c r="H5" s="9">
        <v>1183</v>
      </c>
      <c r="I5" s="9">
        <v>33429</v>
      </c>
      <c r="J5" s="9">
        <v>14198</v>
      </c>
      <c r="K5" s="9">
        <v>50147</v>
      </c>
      <c r="L5" s="9">
        <v>2124</v>
      </c>
      <c r="M5" s="9">
        <v>66469</v>
      </c>
    </row>
    <row r="6" spans="1:13" ht="15" customHeight="1">
      <c r="A6" s="8" t="s">
        <v>772</v>
      </c>
      <c r="B6" s="9">
        <v>4740</v>
      </c>
      <c r="C6" s="9">
        <v>16530</v>
      </c>
      <c r="D6" s="9">
        <v>434</v>
      </c>
      <c r="E6" s="9">
        <v>21704</v>
      </c>
      <c r="F6" s="9">
        <v>4561</v>
      </c>
      <c r="G6" s="9">
        <v>16770</v>
      </c>
      <c r="H6" s="9">
        <v>602</v>
      </c>
      <c r="I6" s="9">
        <v>21933</v>
      </c>
      <c r="J6" s="9">
        <v>9301</v>
      </c>
      <c r="K6" s="9">
        <v>33300</v>
      </c>
      <c r="L6" s="9">
        <v>1036</v>
      </c>
      <c r="M6" s="9">
        <v>43637</v>
      </c>
    </row>
    <row r="7" spans="1:13" ht="15" customHeight="1">
      <c r="A7" s="8" t="s">
        <v>773</v>
      </c>
      <c r="B7" s="9">
        <v>834</v>
      </c>
      <c r="C7" s="9">
        <v>2835</v>
      </c>
      <c r="D7" s="9">
        <v>60</v>
      </c>
      <c r="E7" s="9">
        <v>3729</v>
      </c>
      <c r="F7" s="9">
        <v>792</v>
      </c>
      <c r="G7" s="9">
        <v>3187</v>
      </c>
      <c r="H7" s="9">
        <v>109</v>
      </c>
      <c r="I7" s="9">
        <v>4088</v>
      </c>
      <c r="J7" s="9">
        <v>1626</v>
      </c>
      <c r="K7" s="9">
        <v>6022</v>
      </c>
      <c r="L7" s="9">
        <v>169</v>
      </c>
      <c r="M7" s="9">
        <v>7817</v>
      </c>
    </row>
    <row r="8" spans="1:13" ht="15" customHeight="1">
      <c r="A8" s="8" t="s">
        <v>774</v>
      </c>
      <c r="B8" s="9">
        <v>40313</v>
      </c>
      <c r="C8" s="9">
        <v>161251</v>
      </c>
      <c r="D8" s="9">
        <v>2850</v>
      </c>
      <c r="E8" s="9">
        <v>204414</v>
      </c>
      <c r="F8" s="9">
        <v>38069</v>
      </c>
      <c r="G8" s="9">
        <v>160330</v>
      </c>
      <c r="H8" s="9">
        <v>4378</v>
      </c>
      <c r="I8" s="9">
        <v>202777</v>
      </c>
      <c r="J8" s="9">
        <v>78382</v>
      </c>
      <c r="K8" s="9">
        <v>321581</v>
      </c>
      <c r="L8" s="9">
        <v>7228</v>
      </c>
      <c r="M8" s="9">
        <v>407191</v>
      </c>
    </row>
    <row r="9" spans="1:13" ht="15" customHeight="1">
      <c r="A9" s="8" t="s">
        <v>775</v>
      </c>
      <c r="B9" s="9">
        <v>34265</v>
      </c>
      <c r="C9" s="9">
        <v>138432</v>
      </c>
      <c r="D9" s="9">
        <v>2495</v>
      </c>
      <c r="E9" s="9">
        <v>175192</v>
      </c>
      <c r="F9" s="9">
        <v>32424</v>
      </c>
      <c r="G9" s="9">
        <v>138056</v>
      </c>
      <c r="H9" s="9">
        <v>3849</v>
      </c>
      <c r="I9" s="9">
        <v>174329</v>
      </c>
      <c r="J9" s="9">
        <v>66689</v>
      </c>
      <c r="K9" s="9">
        <v>276488</v>
      </c>
      <c r="L9" s="9">
        <v>6344</v>
      </c>
      <c r="M9" s="9">
        <v>349521</v>
      </c>
    </row>
    <row r="10" spans="1:13" ht="15" customHeight="1">
      <c r="A10" s="8" t="s">
        <v>776</v>
      </c>
      <c r="B10" s="9">
        <v>13536</v>
      </c>
      <c r="C10" s="9">
        <v>45487</v>
      </c>
      <c r="D10" s="9">
        <v>747</v>
      </c>
      <c r="E10" s="9">
        <v>59770</v>
      </c>
      <c r="F10" s="9">
        <v>12689</v>
      </c>
      <c r="G10" s="9">
        <v>37504</v>
      </c>
      <c r="H10" s="9">
        <v>1120</v>
      </c>
      <c r="I10" s="9">
        <v>51313</v>
      </c>
      <c r="J10" s="9">
        <v>26225</v>
      </c>
      <c r="K10" s="9">
        <v>82991</v>
      </c>
      <c r="L10" s="9">
        <v>1867</v>
      </c>
      <c r="M10" s="9">
        <v>111083</v>
      </c>
    </row>
    <row r="11" spans="1:13" ht="15" customHeight="1">
      <c r="A11" s="8" t="s">
        <v>777</v>
      </c>
      <c r="B11" s="9">
        <v>20330</v>
      </c>
      <c r="C11" s="9">
        <v>64616</v>
      </c>
      <c r="D11" s="9">
        <v>995</v>
      </c>
      <c r="E11" s="9">
        <v>85941</v>
      </c>
      <c r="F11" s="9">
        <v>18363</v>
      </c>
      <c r="G11" s="9">
        <v>54510</v>
      </c>
      <c r="H11" s="9">
        <v>1470</v>
      </c>
      <c r="I11" s="9">
        <v>74343</v>
      </c>
      <c r="J11" s="9">
        <v>38693</v>
      </c>
      <c r="K11" s="9">
        <v>119126</v>
      </c>
      <c r="L11" s="9">
        <v>2465</v>
      </c>
      <c r="M11" s="9">
        <v>160284</v>
      </c>
    </row>
    <row r="12" spans="1:13" ht="15" customHeight="1">
      <c r="A12" s="8" t="s">
        <v>778</v>
      </c>
      <c r="B12" s="9">
        <v>5310</v>
      </c>
      <c r="C12" s="9">
        <v>18606</v>
      </c>
      <c r="D12" s="9">
        <v>332</v>
      </c>
      <c r="E12" s="9">
        <v>24248</v>
      </c>
      <c r="F12" s="9">
        <v>5056</v>
      </c>
      <c r="G12" s="9">
        <v>18922</v>
      </c>
      <c r="H12" s="9">
        <v>476</v>
      </c>
      <c r="I12" s="9">
        <v>24454</v>
      </c>
      <c r="J12" s="9">
        <v>10366</v>
      </c>
      <c r="K12" s="9">
        <v>37528</v>
      </c>
      <c r="L12" s="9">
        <v>808</v>
      </c>
      <c r="M12" s="9">
        <v>48702</v>
      </c>
    </row>
    <row r="13" spans="1:13" ht="15" customHeight="1">
      <c r="A13" s="8" t="s">
        <v>779</v>
      </c>
      <c r="B13" s="9">
        <v>4766</v>
      </c>
      <c r="C13" s="9">
        <v>14213</v>
      </c>
      <c r="D13" s="9">
        <v>316</v>
      </c>
      <c r="E13" s="9">
        <v>19295</v>
      </c>
      <c r="F13" s="9">
        <v>4426</v>
      </c>
      <c r="G13" s="9">
        <v>13303</v>
      </c>
      <c r="H13" s="9">
        <v>453</v>
      </c>
      <c r="I13" s="9">
        <v>18182</v>
      </c>
      <c r="J13" s="9">
        <v>9192</v>
      </c>
      <c r="K13" s="9">
        <v>27516</v>
      </c>
      <c r="L13" s="9">
        <v>769</v>
      </c>
      <c r="M13" s="9">
        <v>37477</v>
      </c>
    </row>
    <row r="14" spans="1:13" ht="15" customHeight="1">
      <c r="A14" s="8" t="s">
        <v>780</v>
      </c>
      <c r="B14" s="9">
        <v>6180</v>
      </c>
      <c r="C14" s="9">
        <v>19550</v>
      </c>
      <c r="D14" s="9">
        <v>376</v>
      </c>
      <c r="E14" s="9">
        <v>26106</v>
      </c>
      <c r="F14" s="9">
        <v>5633</v>
      </c>
      <c r="G14" s="9">
        <v>17917</v>
      </c>
      <c r="H14" s="9">
        <v>547</v>
      </c>
      <c r="I14" s="9">
        <v>24097</v>
      </c>
      <c r="J14" s="9">
        <v>11813</v>
      </c>
      <c r="K14" s="9">
        <v>37467</v>
      </c>
      <c r="L14" s="9">
        <v>923</v>
      </c>
      <c r="M14" s="9">
        <v>50203</v>
      </c>
    </row>
    <row r="15" spans="1:13" ht="15" customHeight="1">
      <c r="A15" s="8" t="s">
        <v>781</v>
      </c>
      <c r="B15" s="9">
        <v>2972</v>
      </c>
      <c r="C15" s="9">
        <v>10162</v>
      </c>
      <c r="D15" s="9">
        <v>222</v>
      </c>
      <c r="E15" s="9">
        <v>13356</v>
      </c>
      <c r="F15" s="9">
        <v>2766</v>
      </c>
      <c r="G15" s="9">
        <v>9382</v>
      </c>
      <c r="H15" s="9">
        <v>304</v>
      </c>
      <c r="I15" s="9">
        <v>12452</v>
      </c>
      <c r="J15" s="9">
        <v>5738</v>
      </c>
      <c r="K15" s="9">
        <v>19544</v>
      </c>
      <c r="L15" s="9">
        <v>526</v>
      </c>
      <c r="M15" s="9">
        <v>25808</v>
      </c>
    </row>
    <row r="16" spans="1:13" ht="15" customHeight="1">
      <c r="A16" s="8" t="s">
        <v>782</v>
      </c>
      <c r="B16" s="9">
        <v>2870</v>
      </c>
      <c r="C16" s="9">
        <v>9150</v>
      </c>
      <c r="D16" s="9">
        <v>193</v>
      </c>
      <c r="E16" s="9">
        <v>12213</v>
      </c>
      <c r="F16" s="9">
        <v>2655</v>
      </c>
      <c r="G16" s="9">
        <v>8438</v>
      </c>
      <c r="H16" s="9">
        <v>248</v>
      </c>
      <c r="I16" s="9">
        <v>11341</v>
      </c>
      <c r="J16" s="9">
        <v>5525</v>
      </c>
      <c r="K16" s="9">
        <v>17588</v>
      </c>
      <c r="L16" s="9">
        <v>441</v>
      </c>
      <c r="M16" s="9">
        <v>23554</v>
      </c>
    </row>
    <row r="17" spans="1:13" ht="15" customHeight="1">
      <c r="A17" s="8" t="s">
        <v>783</v>
      </c>
      <c r="B17" s="9">
        <v>6048</v>
      </c>
      <c r="C17" s="9">
        <v>22819</v>
      </c>
      <c r="D17" s="9">
        <v>355</v>
      </c>
      <c r="E17" s="9">
        <v>29222</v>
      </c>
      <c r="F17" s="9">
        <v>5645</v>
      </c>
      <c r="G17" s="9">
        <v>22274</v>
      </c>
      <c r="H17" s="9">
        <v>529</v>
      </c>
      <c r="I17" s="9">
        <v>28448</v>
      </c>
      <c r="J17" s="9">
        <v>11693</v>
      </c>
      <c r="K17" s="9">
        <v>45093</v>
      </c>
      <c r="L17" s="9">
        <v>884</v>
      </c>
      <c r="M17" s="9">
        <v>57670</v>
      </c>
    </row>
    <row r="18" spans="1:13" s="90" customFormat="1" ht="15" customHeight="1">
      <c r="A18" s="10" t="s">
        <v>784</v>
      </c>
      <c r="B18" s="11">
        <v>109158</v>
      </c>
      <c r="C18" s="11">
        <v>387192</v>
      </c>
      <c r="D18" s="11">
        <v>7466</v>
      </c>
      <c r="E18" s="11">
        <v>503816</v>
      </c>
      <c r="F18" s="11">
        <v>101901</v>
      </c>
      <c r="G18" s="11">
        <v>365618</v>
      </c>
      <c r="H18" s="11">
        <v>10890</v>
      </c>
      <c r="I18" s="11">
        <v>478409</v>
      </c>
      <c r="J18" s="11">
        <v>211059</v>
      </c>
      <c r="K18" s="11">
        <v>752810</v>
      </c>
      <c r="L18" s="11">
        <v>18356</v>
      </c>
      <c r="M18" s="11">
        <v>982225</v>
      </c>
    </row>
    <row r="19" spans="1:13" s="90" customFormat="1" ht="1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s="90" customFormat="1" ht="15" customHeight="1">
      <c r="A20" s="10" t="s">
        <v>878</v>
      </c>
      <c r="B20" s="11">
        <v>158351</v>
      </c>
      <c r="C20" s="11">
        <v>572880</v>
      </c>
      <c r="D20" s="11">
        <v>12582</v>
      </c>
      <c r="E20" s="11">
        <v>743813</v>
      </c>
      <c r="F20" s="11">
        <v>148362</v>
      </c>
      <c r="G20" s="11">
        <v>571536</v>
      </c>
      <c r="H20" s="11">
        <v>18309</v>
      </c>
      <c r="I20" s="11">
        <v>738207</v>
      </c>
      <c r="J20" s="11">
        <v>306713</v>
      </c>
      <c r="K20" s="11">
        <v>1144416</v>
      </c>
      <c r="L20" s="11">
        <v>30891</v>
      </c>
      <c r="M20" s="11">
        <v>1482020</v>
      </c>
    </row>
    <row r="21" spans="1:13" s="90" customFormat="1" ht="15" customHeight="1">
      <c r="A21" s="10" t="s">
        <v>879</v>
      </c>
      <c r="B21" s="11">
        <v>119845</v>
      </c>
      <c r="C21" s="11">
        <v>434828</v>
      </c>
      <c r="D21" s="11">
        <v>9295</v>
      </c>
      <c r="E21" s="11">
        <v>563968</v>
      </c>
      <c r="F21" s="11">
        <v>111371</v>
      </c>
      <c r="G21" s="11">
        <v>440392</v>
      </c>
      <c r="H21" s="11">
        <v>13719</v>
      </c>
      <c r="I21" s="11">
        <v>565482</v>
      </c>
      <c r="J21" s="11">
        <v>231216</v>
      </c>
      <c r="K21" s="11">
        <v>875220</v>
      </c>
      <c r="L21" s="11">
        <v>23014</v>
      </c>
      <c r="M21" s="11">
        <v>1129450</v>
      </c>
    </row>
    <row r="22" spans="1:13" ht="15" customHeight="1">
      <c r="A22" s="10" t="s">
        <v>880</v>
      </c>
      <c r="B22" s="11">
        <v>97191</v>
      </c>
      <c r="C22" s="11">
        <v>396642</v>
      </c>
      <c r="D22" s="11">
        <v>11409</v>
      </c>
      <c r="E22" s="11">
        <v>505242</v>
      </c>
      <c r="F22" s="11">
        <v>88713</v>
      </c>
      <c r="G22" s="11">
        <v>457675</v>
      </c>
      <c r="H22" s="11">
        <v>17293</v>
      </c>
      <c r="I22" s="11">
        <v>563681</v>
      </c>
      <c r="J22" s="11">
        <v>185904</v>
      </c>
      <c r="K22" s="11">
        <v>854317</v>
      </c>
      <c r="L22" s="11">
        <v>28702</v>
      </c>
      <c r="M22" s="11">
        <v>1068923</v>
      </c>
    </row>
    <row r="23" spans="1:13" ht="15" customHeight="1">
      <c r="A23" s="10" t="s">
        <v>881</v>
      </c>
      <c r="B23" s="11">
        <v>44209</v>
      </c>
      <c r="C23" s="11">
        <v>200257</v>
      </c>
      <c r="D23" s="11">
        <v>5918</v>
      </c>
      <c r="E23" s="11">
        <v>250384</v>
      </c>
      <c r="F23" s="11">
        <v>41623</v>
      </c>
      <c r="G23" s="11">
        <v>255226</v>
      </c>
      <c r="H23" s="11">
        <v>7433</v>
      </c>
      <c r="I23" s="11">
        <v>304282</v>
      </c>
      <c r="J23" s="11">
        <v>85832</v>
      </c>
      <c r="K23" s="11">
        <v>455483</v>
      </c>
      <c r="L23" s="11">
        <v>13351</v>
      </c>
      <c r="M23" s="11">
        <v>554666</v>
      </c>
    </row>
    <row r="24" spans="1:13" ht="1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5" customHeight="1">
      <c r="A25" s="14" t="s">
        <v>882</v>
      </c>
      <c r="B25" s="15">
        <v>419596</v>
      </c>
      <c r="C25" s="15">
        <v>1604607</v>
      </c>
      <c r="D25" s="15">
        <v>39204</v>
      </c>
      <c r="E25" s="15">
        <v>2063407</v>
      </c>
      <c r="F25" s="15">
        <v>390069</v>
      </c>
      <c r="G25" s="15">
        <v>1724829</v>
      </c>
      <c r="H25" s="15">
        <v>56754</v>
      </c>
      <c r="I25" s="15">
        <v>2171652</v>
      </c>
      <c r="J25" s="15">
        <v>809665</v>
      </c>
      <c r="K25" s="15">
        <v>3329436</v>
      </c>
      <c r="L25" s="15">
        <v>95958</v>
      </c>
      <c r="M25" s="15">
        <v>4235059</v>
      </c>
    </row>
    <row r="26" spans="1:13" ht="15" customHeight="1">
      <c r="A26" s="92"/>
      <c r="B26" s="66"/>
      <c r="C26" s="266"/>
      <c r="D26" s="66"/>
      <c r="E26" s="267"/>
      <c r="F26" s="268"/>
      <c r="G26" s="269"/>
      <c r="H26" s="66"/>
      <c r="I26" s="269"/>
      <c r="J26" s="66"/>
      <c r="K26" s="269"/>
      <c r="L26" s="66"/>
      <c r="M26" s="66"/>
    </row>
    <row r="27" spans="1:13" ht="15" customHeight="1">
      <c r="A27" s="92"/>
      <c r="B27" s="66"/>
      <c r="C27" s="266"/>
      <c r="D27" s="66"/>
      <c r="E27" s="267"/>
      <c r="F27" s="268"/>
      <c r="G27" s="269"/>
      <c r="H27" s="66"/>
      <c r="I27" s="269"/>
      <c r="J27" s="66"/>
      <c r="K27" s="269"/>
      <c r="L27" s="66"/>
      <c r="M27" s="270" t="s">
        <v>1143</v>
      </c>
    </row>
  </sheetData>
  <sheetProtection/>
  <mergeCells count="4">
    <mergeCell ref="A3:A4"/>
    <mergeCell ref="B3:E3"/>
    <mergeCell ref="F3:I3"/>
    <mergeCell ref="J3:M3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92D050"/>
  </sheetPr>
  <dimension ref="A1:Y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87" customWidth="1"/>
    <col min="2" max="25" width="6.28125" style="86" customWidth="1"/>
    <col min="26" max="16384" width="9.140625" style="87" customWidth="1"/>
  </cols>
  <sheetData>
    <row r="1" ht="15" customHeight="1">
      <c r="A1" s="61" t="s">
        <v>1294</v>
      </c>
    </row>
    <row r="2" ht="15" customHeight="1">
      <c r="A2" s="61"/>
    </row>
    <row r="3" spans="1:25" ht="15" customHeight="1">
      <c r="A3" s="628" t="s">
        <v>1266</v>
      </c>
      <c r="B3" s="745" t="s">
        <v>1295</v>
      </c>
      <c r="C3" s="746"/>
      <c r="D3" s="746"/>
      <c r="E3" s="746"/>
      <c r="F3" s="746"/>
      <c r="G3" s="746"/>
      <c r="H3" s="746"/>
      <c r="I3" s="747"/>
      <c r="J3" s="745" t="s">
        <v>1296</v>
      </c>
      <c r="K3" s="746"/>
      <c r="L3" s="746"/>
      <c r="M3" s="746"/>
      <c r="N3" s="746"/>
      <c r="O3" s="746"/>
      <c r="P3" s="746"/>
      <c r="Q3" s="747"/>
      <c r="R3" s="745" t="s">
        <v>1297</v>
      </c>
      <c r="S3" s="746"/>
      <c r="T3" s="746"/>
      <c r="U3" s="746"/>
      <c r="V3" s="746"/>
      <c r="W3" s="746"/>
      <c r="X3" s="746"/>
      <c r="Y3" s="747"/>
    </row>
    <row r="4" spans="1:25" ht="15" customHeight="1">
      <c r="A4" s="629"/>
      <c r="B4" s="256">
        <v>2002</v>
      </c>
      <c r="C4" s="256">
        <v>2003</v>
      </c>
      <c r="D4" s="256">
        <v>2004</v>
      </c>
      <c r="E4" s="256">
        <v>2005</v>
      </c>
      <c r="F4" s="256">
        <v>2006</v>
      </c>
      <c r="G4" s="256">
        <v>2007</v>
      </c>
      <c r="H4" s="256">
        <v>2008</v>
      </c>
      <c r="I4" s="256">
        <v>2009</v>
      </c>
      <c r="J4" s="256">
        <v>2002</v>
      </c>
      <c r="K4" s="256">
        <v>2003</v>
      </c>
      <c r="L4" s="256">
        <v>2004</v>
      </c>
      <c r="M4" s="256">
        <v>2005</v>
      </c>
      <c r="N4" s="256">
        <v>2006</v>
      </c>
      <c r="O4" s="256">
        <v>2007</v>
      </c>
      <c r="P4" s="256">
        <v>2008</v>
      </c>
      <c r="Q4" s="256">
        <v>2009</v>
      </c>
      <c r="R4" s="256">
        <v>2002</v>
      </c>
      <c r="S4" s="256">
        <v>2003</v>
      </c>
      <c r="T4" s="256">
        <v>2004</v>
      </c>
      <c r="U4" s="256">
        <v>2005</v>
      </c>
      <c r="V4" s="256">
        <v>2006</v>
      </c>
      <c r="W4" s="256">
        <v>2007</v>
      </c>
      <c r="X4" s="256">
        <v>2008</v>
      </c>
      <c r="Y4" s="256">
        <v>2009</v>
      </c>
    </row>
    <row r="5" spans="1:25" s="90" customFormat="1" ht="15" customHeight="1">
      <c r="A5" s="8" t="s">
        <v>771</v>
      </c>
      <c r="B5" s="45">
        <v>-0.19066738505216904</v>
      </c>
      <c r="C5" s="45">
        <v>-0.7753925806530393</v>
      </c>
      <c r="D5" s="45">
        <v>0.7147773281792222</v>
      </c>
      <c r="E5" s="45">
        <v>0.1660243107026386</v>
      </c>
      <c r="F5" s="45">
        <v>0.709398707998765</v>
      </c>
      <c r="G5" s="45">
        <v>0.46995557633855506</v>
      </c>
      <c r="H5" s="45">
        <v>0.31282622271605</v>
      </c>
      <c r="I5" s="45">
        <v>0.5645775766310784</v>
      </c>
      <c r="J5" s="45">
        <v>7.578721027783313</v>
      </c>
      <c r="K5" s="45">
        <v>13.827630839866169</v>
      </c>
      <c r="L5" s="45">
        <v>15.703404774905408</v>
      </c>
      <c r="M5" s="45">
        <v>6.185591461606879</v>
      </c>
      <c r="N5" s="45">
        <v>7.296672425130155</v>
      </c>
      <c r="O5" s="45">
        <v>8.530512041150338</v>
      </c>
      <c r="P5" s="45">
        <v>9.36045575304803</v>
      </c>
      <c r="Q5" s="45">
        <v>5.467910879364001</v>
      </c>
      <c r="R5" s="45">
        <v>7.388053642731144</v>
      </c>
      <c r="S5" s="45">
        <v>13.05223825921313</v>
      </c>
      <c r="T5" s="45">
        <v>16.418182103084632</v>
      </c>
      <c r="U5" s="45">
        <v>6.3516157723095175</v>
      </c>
      <c r="V5" s="45">
        <v>8.00607113312892</v>
      </c>
      <c r="W5" s="45">
        <v>9.000467617488892</v>
      </c>
      <c r="X5" s="45">
        <v>9.673281975764079</v>
      </c>
      <c r="Y5" s="45">
        <v>6.03248845599508</v>
      </c>
    </row>
    <row r="6" spans="1:25" ht="15" customHeight="1">
      <c r="A6" s="8" t="s">
        <v>772</v>
      </c>
      <c r="B6" s="45">
        <v>-0.009296220342733051</v>
      </c>
      <c r="C6" s="45">
        <v>0.04967380865648906</v>
      </c>
      <c r="D6" s="45">
        <v>1.1311417462000708</v>
      </c>
      <c r="E6" s="45">
        <v>0.7986579693764585</v>
      </c>
      <c r="F6" s="45">
        <v>0.9984952006957712</v>
      </c>
      <c r="G6" s="45">
        <v>1.0446491428811002</v>
      </c>
      <c r="H6" s="45">
        <v>0.6382150732909586</v>
      </c>
      <c r="I6" s="45">
        <v>1.11498353176164</v>
      </c>
      <c r="J6" s="45">
        <v>10.593972702578586</v>
      </c>
      <c r="K6" s="45">
        <v>14.869026724509057</v>
      </c>
      <c r="L6" s="45">
        <v>15.701842637155467</v>
      </c>
      <c r="M6" s="45">
        <v>9.740774876502163</v>
      </c>
      <c r="N6" s="45">
        <v>8.859439748929617</v>
      </c>
      <c r="O6" s="45">
        <v>8.972103675313264</v>
      </c>
      <c r="P6" s="45">
        <v>10.754529338003199</v>
      </c>
      <c r="Q6" s="45">
        <v>7.928011738108837</v>
      </c>
      <c r="R6" s="45">
        <v>10.584676482235853</v>
      </c>
      <c r="S6" s="45">
        <v>14.918700533165547</v>
      </c>
      <c r="T6" s="45">
        <v>16.832984383355537</v>
      </c>
      <c r="U6" s="45">
        <v>10.539432845878622</v>
      </c>
      <c r="V6" s="45">
        <v>9.857934949625388</v>
      </c>
      <c r="W6" s="45">
        <v>10.016752818194364</v>
      </c>
      <c r="X6" s="45">
        <v>11.392744411294156</v>
      </c>
      <c r="Y6" s="45">
        <v>9.042995269870477</v>
      </c>
    </row>
    <row r="7" spans="1:25" ht="15" customHeight="1">
      <c r="A7" s="8" t="s">
        <v>773</v>
      </c>
      <c r="B7" s="45">
        <v>-0.5147961463831328</v>
      </c>
      <c r="C7" s="45">
        <v>-1.1713822310326185</v>
      </c>
      <c r="D7" s="45">
        <v>-0.521320903847124</v>
      </c>
      <c r="E7" s="45">
        <v>-0.3796994790299795</v>
      </c>
      <c r="F7" s="45">
        <v>0.05006480611013145</v>
      </c>
      <c r="G7" s="45">
        <v>-1.0197917186261634</v>
      </c>
      <c r="H7" s="45">
        <v>-0.7996117746969748</v>
      </c>
      <c r="I7" s="45">
        <v>-1.081918235539641</v>
      </c>
      <c r="J7" s="45">
        <v>5.034819453637233</v>
      </c>
      <c r="K7" s="45">
        <v>5.817489637772571</v>
      </c>
      <c r="L7" s="45">
        <v>4.422819281025601</v>
      </c>
      <c r="M7" s="45">
        <v>4.165526637593599</v>
      </c>
      <c r="N7" s="45">
        <v>3.6324798211017595</v>
      </c>
      <c r="O7" s="45">
        <v>6.057784502491285</v>
      </c>
      <c r="P7" s="45">
        <v>4.913476491413824</v>
      </c>
      <c r="Q7" s="45">
        <v>4.514399947277081</v>
      </c>
      <c r="R7" s="45">
        <v>4.5200233072541005</v>
      </c>
      <c r="S7" s="45">
        <v>4.646107406739953</v>
      </c>
      <c r="T7" s="45">
        <v>3.9014983771784766</v>
      </c>
      <c r="U7" s="45">
        <v>3.7858271585636194</v>
      </c>
      <c r="V7" s="45">
        <v>3.682544627211891</v>
      </c>
      <c r="W7" s="45">
        <v>5.037992783865121</v>
      </c>
      <c r="X7" s="45">
        <v>4.113864716716849</v>
      </c>
      <c r="Y7" s="45">
        <v>3.4324817117374398</v>
      </c>
    </row>
    <row r="8" spans="1:25" ht="15" customHeight="1">
      <c r="A8" s="8" t="s">
        <v>774</v>
      </c>
      <c r="B8" s="45">
        <v>0.49415395095110465</v>
      </c>
      <c r="C8" s="45">
        <v>0.3283685724942146</v>
      </c>
      <c r="D8" s="45">
        <v>1.44844819526639</v>
      </c>
      <c r="E8" s="45">
        <v>1.0640193206112916</v>
      </c>
      <c r="F8" s="45">
        <v>1.3178990017412602</v>
      </c>
      <c r="G8" s="45">
        <v>1.4545057628033193</v>
      </c>
      <c r="H8" s="45">
        <v>0.9998141666449094</v>
      </c>
      <c r="I8" s="45">
        <v>1.062756577348808</v>
      </c>
      <c r="J8" s="45">
        <v>3.852295737780485</v>
      </c>
      <c r="K8" s="45">
        <v>14.272746913281676</v>
      </c>
      <c r="L8" s="45">
        <v>15.356358247931214</v>
      </c>
      <c r="M8" s="45">
        <v>6.7034519547741</v>
      </c>
      <c r="N8" s="45">
        <v>2.6737919539151473</v>
      </c>
      <c r="O8" s="45">
        <v>4.272127988269218</v>
      </c>
      <c r="P8" s="45">
        <v>5.045913125210214</v>
      </c>
      <c r="Q8" s="45">
        <v>7.478732782999965</v>
      </c>
      <c r="R8" s="45">
        <v>4.34644968873159</v>
      </c>
      <c r="S8" s="45">
        <v>14.60111548577589</v>
      </c>
      <c r="T8" s="45">
        <v>16.804806443197602</v>
      </c>
      <c r="U8" s="45">
        <v>7.767471275385391</v>
      </c>
      <c r="V8" s="45">
        <v>3.9916909556564075</v>
      </c>
      <c r="W8" s="45">
        <v>5.726633751072537</v>
      </c>
      <c r="X8" s="45">
        <v>6.0457272918551235</v>
      </c>
      <c r="Y8" s="45">
        <v>8.541489360348773</v>
      </c>
    </row>
    <row r="9" spans="1:25" ht="15" customHeight="1">
      <c r="A9" s="8" t="s">
        <v>775</v>
      </c>
      <c r="B9" s="45">
        <v>0.17287402384028075</v>
      </c>
      <c r="C9" s="45">
        <v>0.04311219830796503</v>
      </c>
      <c r="D9" s="45">
        <v>1.1805897664606153</v>
      </c>
      <c r="E9" s="45">
        <v>0.8238626374186119</v>
      </c>
      <c r="F9" s="45">
        <v>0.994467134623052</v>
      </c>
      <c r="G9" s="45">
        <v>1.2280044926993634</v>
      </c>
      <c r="H9" s="45">
        <v>0.6981295122659052</v>
      </c>
      <c r="I9" s="45">
        <v>0.7849539408659421</v>
      </c>
      <c r="J9" s="45">
        <v>2.2929629382594716</v>
      </c>
      <c r="K9" s="45">
        <v>14.971135195101366</v>
      </c>
      <c r="L9" s="45">
        <v>16.528925619834713</v>
      </c>
      <c r="M9" s="45">
        <v>6.397669655072013</v>
      </c>
      <c r="N9" s="45">
        <v>1.1889233066162732</v>
      </c>
      <c r="O9" s="45">
        <v>2.777985773118682</v>
      </c>
      <c r="P9" s="45">
        <v>3.5308556707215244</v>
      </c>
      <c r="Q9" s="45">
        <v>7.6774372077208985</v>
      </c>
      <c r="R9" s="45">
        <v>2.4658369620997522</v>
      </c>
      <c r="S9" s="45">
        <v>15.014247393409331</v>
      </c>
      <c r="T9" s="45">
        <v>17.70951538629533</v>
      </c>
      <c r="U9" s="45">
        <v>7.221532292490625</v>
      </c>
      <c r="V9" s="45">
        <v>2.1833904412393252</v>
      </c>
      <c r="W9" s="45">
        <v>4.0059902658180455</v>
      </c>
      <c r="X9" s="45">
        <v>4.228985182987429</v>
      </c>
      <c r="Y9" s="45">
        <v>8.46239114858684</v>
      </c>
    </row>
    <row r="10" spans="1:25" ht="15" customHeight="1">
      <c r="A10" s="8" t="s">
        <v>776</v>
      </c>
      <c r="B10" s="45">
        <v>2.315216643264558</v>
      </c>
      <c r="C10" s="45">
        <v>1.6171457984606716</v>
      </c>
      <c r="D10" s="45">
        <v>3.096209633714814</v>
      </c>
      <c r="E10" s="45">
        <v>2.487216703767894</v>
      </c>
      <c r="F10" s="45">
        <v>2.7112302775649804</v>
      </c>
      <c r="G10" s="45">
        <v>2.6081047453149826</v>
      </c>
      <c r="H10" s="45">
        <v>2.8020192658879397</v>
      </c>
      <c r="I10" s="45">
        <v>2.8821337458813376</v>
      </c>
      <c r="J10" s="45">
        <v>11.412764917175023</v>
      </c>
      <c r="K10" s="45">
        <v>15.490554490518013</v>
      </c>
      <c r="L10" s="45">
        <v>15.453154388090152</v>
      </c>
      <c r="M10" s="45">
        <v>8.682273959633344</v>
      </c>
      <c r="N10" s="45">
        <v>7.901548390092161</v>
      </c>
      <c r="O10" s="45">
        <v>11.531172833598132</v>
      </c>
      <c r="P10" s="45">
        <v>12.29717448114512</v>
      </c>
      <c r="Q10" s="45">
        <v>7.9137814338522405</v>
      </c>
      <c r="R10" s="45">
        <v>13.72798156043958</v>
      </c>
      <c r="S10" s="45">
        <v>17.107700288978684</v>
      </c>
      <c r="T10" s="45">
        <v>18.549364021804966</v>
      </c>
      <c r="U10" s="45">
        <v>11.169490663401238</v>
      </c>
      <c r="V10" s="45">
        <v>10.612778667657143</v>
      </c>
      <c r="W10" s="45">
        <v>14.139277578913115</v>
      </c>
      <c r="X10" s="45">
        <v>15.099193747033059</v>
      </c>
      <c r="Y10" s="45">
        <v>10.795915179733578</v>
      </c>
    </row>
    <row r="11" spans="1:25" ht="15" customHeight="1">
      <c r="A11" s="8" t="s">
        <v>777</v>
      </c>
      <c r="B11" s="45">
        <v>1.7543053464415173</v>
      </c>
      <c r="C11" s="45">
        <v>1.2093240482344492</v>
      </c>
      <c r="D11" s="45">
        <v>2.753598986926058</v>
      </c>
      <c r="E11" s="45">
        <v>2.3425092302047705</v>
      </c>
      <c r="F11" s="45">
        <v>2.8308341868688873</v>
      </c>
      <c r="G11" s="45">
        <v>2.9010425856995075</v>
      </c>
      <c r="H11" s="45">
        <v>2.7682015026200526</v>
      </c>
      <c r="I11" s="45">
        <v>2.458218815616518</v>
      </c>
      <c r="J11" s="45">
        <v>13.02979435793055</v>
      </c>
      <c r="K11" s="45">
        <v>19.673269410228112</v>
      </c>
      <c r="L11" s="45">
        <v>14.198516570299399</v>
      </c>
      <c r="M11" s="45">
        <v>8.8423522932045</v>
      </c>
      <c r="N11" s="45">
        <v>8.536483253082665</v>
      </c>
      <c r="O11" s="45">
        <v>10.34557446748014</v>
      </c>
      <c r="P11" s="45">
        <v>12.535314377398137</v>
      </c>
      <c r="Q11" s="45">
        <v>7.917675682574366</v>
      </c>
      <c r="R11" s="45">
        <v>14.784099704372068</v>
      </c>
      <c r="S11" s="45">
        <v>20.882593458462562</v>
      </c>
      <c r="T11" s="45">
        <v>16.952115557225458</v>
      </c>
      <c r="U11" s="45">
        <v>11.184861523409271</v>
      </c>
      <c r="V11" s="45">
        <v>11.367317439951552</v>
      </c>
      <c r="W11" s="45">
        <v>13.246617053179648</v>
      </c>
      <c r="X11" s="45">
        <v>15.303515880018189</v>
      </c>
      <c r="Y11" s="45">
        <v>10.375894498190885</v>
      </c>
    </row>
    <row r="12" spans="1:25" ht="15" customHeight="1">
      <c r="A12" s="8" t="s">
        <v>778</v>
      </c>
      <c r="B12" s="45">
        <v>-5.5424043545437796</v>
      </c>
      <c r="C12" s="45">
        <v>-5.446138932854416</v>
      </c>
      <c r="D12" s="45">
        <v>-3.8830258280651635</v>
      </c>
      <c r="E12" s="45">
        <v>-4.327087883566272</v>
      </c>
      <c r="F12" s="45">
        <v>-2.9516946062726417</v>
      </c>
      <c r="G12" s="45">
        <v>-3.424158251741813</v>
      </c>
      <c r="H12" s="45">
        <v>-3.390028419738252</v>
      </c>
      <c r="I12" s="45">
        <v>-3.130343187980076</v>
      </c>
      <c r="J12" s="45">
        <v>12.435478677841925</v>
      </c>
      <c r="K12" s="45">
        <v>20.585922495087818</v>
      </c>
      <c r="L12" s="45">
        <v>15.262668867047969</v>
      </c>
      <c r="M12" s="45">
        <v>14.377919902841304</v>
      </c>
      <c r="N12" s="45">
        <v>13.928430132884438</v>
      </c>
      <c r="O12" s="45">
        <v>21.97983487308554</v>
      </c>
      <c r="P12" s="45">
        <v>18.963442310191365</v>
      </c>
      <c r="Q12" s="45">
        <v>12.387851004565702</v>
      </c>
      <c r="R12" s="45">
        <v>6.893074323298145</v>
      </c>
      <c r="S12" s="45">
        <v>15.1397835622334</v>
      </c>
      <c r="T12" s="45">
        <v>11.379643038982806</v>
      </c>
      <c r="U12" s="45">
        <v>10.050832019275031</v>
      </c>
      <c r="V12" s="45">
        <v>10.976735526611797</v>
      </c>
      <c r="W12" s="45">
        <v>18.55567662134373</v>
      </c>
      <c r="X12" s="45">
        <v>15.573413890453113</v>
      </c>
      <c r="Y12" s="45">
        <v>9.257507816585626</v>
      </c>
    </row>
    <row r="13" spans="1:25" ht="15" customHeight="1">
      <c r="A13" s="8" t="s">
        <v>779</v>
      </c>
      <c r="B13" s="45">
        <v>-2.9796100610209852</v>
      </c>
      <c r="C13" s="45">
        <v>-3.634592104874664</v>
      </c>
      <c r="D13" s="45">
        <v>-1.9104899021129143</v>
      </c>
      <c r="E13" s="45">
        <v>-1.892144854521504</v>
      </c>
      <c r="F13" s="45">
        <v>-1.7538823664494647</v>
      </c>
      <c r="G13" s="45">
        <v>-1.4641748104849757</v>
      </c>
      <c r="H13" s="45">
        <v>-1.0816217021073362</v>
      </c>
      <c r="I13" s="45">
        <v>-1.7544687596294517</v>
      </c>
      <c r="J13" s="45">
        <v>11.13558565262688</v>
      </c>
      <c r="K13" s="45">
        <v>15.899495113525644</v>
      </c>
      <c r="L13" s="45">
        <v>11.60586155802639</v>
      </c>
      <c r="M13" s="45">
        <v>8.253218090638072</v>
      </c>
      <c r="N13" s="45">
        <v>7.489163820076356</v>
      </c>
      <c r="O13" s="45">
        <v>17.387432642250435</v>
      </c>
      <c r="P13" s="45">
        <v>13.09464611304492</v>
      </c>
      <c r="Q13" s="45">
        <v>6.856863665007509</v>
      </c>
      <c r="R13" s="45">
        <v>8.155975591605895</v>
      </c>
      <c r="S13" s="45">
        <v>12.264903008650979</v>
      </c>
      <c r="T13" s="45">
        <v>9.695371655913476</v>
      </c>
      <c r="U13" s="45">
        <v>6.361073236116567</v>
      </c>
      <c r="V13" s="45">
        <v>5.735281453626891</v>
      </c>
      <c r="W13" s="45">
        <v>15.92325783176546</v>
      </c>
      <c r="X13" s="45">
        <v>12.013024410937584</v>
      </c>
      <c r="Y13" s="45">
        <v>5.102394905378057</v>
      </c>
    </row>
    <row r="14" spans="1:25" ht="15" customHeight="1">
      <c r="A14" s="8" t="s">
        <v>780</v>
      </c>
      <c r="B14" s="45">
        <v>-2.506040165446284</v>
      </c>
      <c r="C14" s="45">
        <v>-3.540240736370073</v>
      </c>
      <c r="D14" s="45">
        <v>-1.1220523451671418</v>
      </c>
      <c r="E14" s="45">
        <v>-1.496328240701663</v>
      </c>
      <c r="F14" s="45">
        <v>-1.1200768052666468</v>
      </c>
      <c r="G14" s="45">
        <v>-0.27922210231603417</v>
      </c>
      <c r="H14" s="45">
        <v>-0.9265108443882923</v>
      </c>
      <c r="I14" s="45">
        <v>-0.7711549020804099</v>
      </c>
      <c r="J14" s="45">
        <v>11.617229489238847</v>
      </c>
      <c r="K14" s="45">
        <v>15.524611229119136</v>
      </c>
      <c r="L14" s="45">
        <v>14.226483544959834</v>
      </c>
      <c r="M14" s="45">
        <v>8.571275101865423</v>
      </c>
      <c r="N14" s="45">
        <v>10.796930837162167</v>
      </c>
      <c r="O14" s="45">
        <v>15.704356619450463</v>
      </c>
      <c r="P14" s="45">
        <v>16.06282437169435</v>
      </c>
      <c r="Q14" s="45">
        <v>7.679824293819779</v>
      </c>
      <c r="R14" s="45">
        <v>9.111189323792562</v>
      </c>
      <c r="S14" s="45">
        <v>11.984370492749063</v>
      </c>
      <c r="T14" s="45">
        <v>13.104431199792693</v>
      </c>
      <c r="U14" s="45">
        <v>7.07494686116376</v>
      </c>
      <c r="V14" s="45">
        <v>9.67685403189552</v>
      </c>
      <c r="W14" s="45">
        <v>15.42513451713443</v>
      </c>
      <c r="X14" s="45">
        <v>15.136313527306058</v>
      </c>
      <c r="Y14" s="45">
        <v>6.90866939173937</v>
      </c>
    </row>
    <row r="15" spans="1:25" ht="15" customHeight="1">
      <c r="A15" s="8" t="s">
        <v>781</v>
      </c>
      <c r="B15" s="45">
        <v>0.7637090589371608</v>
      </c>
      <c r="C15" s="45">
        <v>-0.3775584343064188</v>
      </c>
      <c r="D15" s="45">
        <v>1.1761975259077107</v>
      </c>
      <c r="E15" s="45">
        <v>1.2540741890423717</v>
      </c>
      <c r="F15" s="45">
        <v>1.3167650651152631</v>
      </c>
      <c r="G15" s="45">
        <v>1.3709505053280815</v>
      </c>
      <c r="H15" s="45">
        <v>1.6616054546496304</v>
      </c>
      <c r="I15" s="45">
        <v>0.912289070419176</v>
      </c>
      <c r="J15" s="45">
        <v>10.614914146908102</v>
      </c>
      <c r="K15" s="45">
        <v>11.929577420101973</v>
      </c>
      <c r="L15" s="45">
        <v>9.255890397209745</v>
      </c>
      <c r="M15" s="45">
        <v>7.713797920223499</v>
      </c>
      <c r="N15" s="45">
        <v>6.285399598202062</v>
      </c>
      <c r="O15" s="45">
        <v>11.138591188055326</v>
      </c>
      <c r="P15" s="45">
        <v>9.836945540956615</v>
      </c>
      <c r="Q15" s="45">
        <v>6.517202313517381</v>
      </c>
      <c r="R15" s="45">
        <v>11.378623205845264</v>
      </c>
      <c r="S15" s="45">
        <v>11.552018985795554</v>
      </c>
      <c r="T15" s="45">
        <v>10.432087923117455</v>
      </c>
      <c r="U15" s="45">
        <v>8.96787210926587</v>
      </c>
      <c r="V15" s="45">
        <v>7.602164663317325</v>
      </c>
      <c r="W15" s="45">
        <v>12.509541693383408</v>
      </c>
      <c r="X15" s="45">
        <v>11.498550995606244</v>
      </c>
      <c r="Y15" s="45">
        <v>7.429491383936557</v>
      </c>
    </row>
    <row r="16" spans="1:25" ht="15" customHeight="1">
      <c r="A16" s="8" t="s">
        <v>782</v>
      </c>
      <c r="B16" s="45">
        <v>-0.9241490758509242</v>
      </c>
      <c r="C16" s="45">
        <v>-1.08655744862419</v>
      </c>
      <c r="D16" s="45">
        <v>0.579219173614863</v>
      </c>
      <c r="E16" s="45">
        <v>0.2534320921536468</v>
      </c>
      <c r="F16" s="45">
        <v>0.19812629135886334</v>
      </c>
      <c r="G16" s="45">
        <v>0.5339251390526776</v>
      </c>
      <c r="H16" s="45">
        <v>0.9195611599217007</v>
      </c>
      <c r="I16" s="45">
        <v>1.3728032911505612</v>
      </c>
      <c r="J16" s="45">
        <v>18.770831229168774</v>
      </c>
      <c r="K16" s="45">
        <v>20.411403395616063</v>
      </c>
      <c r="L16" s="45">
        <v>17.33276871632376</v>
      </c>
      <c r="M16" s="45">
        <v>13.407992196204257</v>
      </c>
      <c r="N16" s="45">
        <v>15.840668723406264</v>
      </c>
      <c r="O16" s="45">
        <v>19.35594699748359</v>
      </c>
      <c r="P16" s="45">
        <v>17.10747940091956</v>
      </c>
      <c r="Q16" s="45">
        <v>8.442516656978043</v>
      </c>
      <c r="R16" s="45">
        <v>17.84668215331785</v>
      </c>
      <c r="S16" s="45">
        <v>19.32484594699187</v>
      </c>
      <c r="T16" s="45">
        <v>17.911987889938622</v>
      </c>
      <c r="U16" s="45">
        <v>13.661424288357903</v>
      </c>
      <c r="V16" s="45">
        <v>16.038795014765128</v>
      </c>
      <c r="W16" s="45">
        <v>19.889872136536265</v>
      </c>
      <c r="X16" s="45">
        <v>18.02704056084126</v>
      </c>
      <c r="Y16" s="45">
        <v>9.815319948128604</v>
      </c>
    </row>
    <row r="17" spans="1:25" ht="15" customHeight="1">
      <c r="A17" s="8" t="s">
        <v>783</v>
      </c>
      <c r="B17" s="45">
        <v>1.7254263681144337</v>
      </c>
      <c r="C17" s="45">
        <v>1.4117628857206954</v>
      </c>
      <c r="D17" s="45">
        <v>2.467756263570114</v>
      </c>
      <c r="E17" s="45">
        <v>1.981831951200214</v>
      </c>
      <c r="F17" s="45">
        <v>2.5507443920311315</v>
      </c>
      <c r="G17" s="45">
        <v>2.310443376298394</v>
      </c>
      <c r="H17" s="45">
        <v>2.1306049921545607</v>
      </c>
      <c r="I17" s="45">
        <v>2.0951631251289977</v>
      </c>
      <c r="J17" s="45">
        <v>9.828278994792422</v>
      </c>
      <c r="K17" s="45">
        <v>11.620291222831623</v>
      </c>
      <c r="L17" s="45">
        <v>10.894272107354398</v>
      </c>
      <c r="M17" s="45">
        <v>7.872067598303511</v>
      </c>
      <c r="N17" s="45">
        <v>8.33375825012219</v>
      </c>
      <c r="O17" s="45">
        <v>9.918420926367228</v>
      </c>
      <c r="P17" s="45">
        <v>10.724733856686733</v>
      </c>
      <c r="Q17" s="45">
        <v>6.740281371047869</v>
      </c>
      <c r="R17" s="45">
        <v>11.553705362906856</v>
      </c>
      <c r="S17" s="45">
        <v>13.03205410855232</v>
      </c>
      <c r="T17" s="45">
        <v>13.362028370924513</v>
      </c>
      <c r="U17" s="45">
        <v>9.853899549503724</v>
      </c>
      <c r="V17" s="45">
        <v>10.88450264215332</v>
      </c>
      <c r="W17" s="45">
        <v>12.228864302665622</v>
      </c>
      <c r="X17" s="45">
        <v>12.855338848841294</v>
      </c>
      <c r="Y17" s="45">
        <v>8.835444496176867</v>
      </c>
    </row>
    <row r="18" spans="1:25" ht="15" customHeight="1">
      <c r="A18" s="10" t="s">
        <v>784</v>
      </c>
      <c r="B18" s="65">
        <v>0.12741318468535584</v>
      </c>
      <c r="C18" s="65">
        <v>-0.24844529565045076</v>
      </c>
      <c r="D18" s="65">
        <v>1.1153052365381477</v>
      </c>
      <c r="E18" s="65">
        <v>0.7340500870213983</v>
      </c>
      <c r="F18" s="65">
        <v>1.0893699152799066</v>
      </c>
      <c r="G18" s="65">
        <v>1.1330016077832339</v>
      </c>
      <c r="H18" s="65">
        <v>0.9247691914238003</v>
      </c>
      <c r="I18" s="65">
        <v>0.9468651118029585</v>
      </c>
      <c r="J18" s="65">
        <v>8.179682921607572</v>
      </c>
      <c r="K18" s="65">
        <v>15.415465198171626</v>
      </c>
      <c r="L18" s="65">
        <v>14.705958690988748</v>
      </c>
      <c r="M18" s="65">
        <v>8.007480390908553</v>
      </c>
      <c r="N18" s="65">
        <v>6.3235591177897845</v>
      </c>
      <c r="O18" s="65">
        <v>9.0252509024989</v>
      </c>
      <c r="P18" s="65">
        <v>9.474087691391547</v>
      </c>
      <c r="Q18" s="65">
        <v>7.6200830244175215</v>
      </c>
      <c r="R18" s="65">
        <v>8.307096106292928</v>
      </c>
      <c r="S18" s="65">
        <v>15.167019902521176</v>
      </c>
      <c r="T18" s="65">
        <v>15.821263927526896</v>
      </c>
      <c r="U18" s="65">
        <v>8.74153047792995</v>
      </c>
      <c r="V18" s="65">
        <v>7.412929033069691</v>
      </c>
      <c r="W18" s="65">
        <v>10.158252510282134</v>
      </c>
      <c r="X18" s="65">
        <v>10.398856882815348</v>
      </c>
      <c r="Y18" s="65">
        <v>8.56694813622048</v>
      </c>
    </row>
    <row r="19" spans="1:25" s="90" customFormat="1" ht="15" customHeight="1">
      <c r="A19" s="12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</row>
    <row r="20" spans="1:25" s="90" customFormat="1" ht="15" customHeight="1">
      <c r="A20" s="10" t="s">
        <v>878</v>
      </c>
      <c r="B20" s="65">
        <v>-1.4461940946326857</v>
      </c>
      <c r="C20" s="65">
        <v>-1.867946599117879</v>
      </c>
      <c r="D20" s="65">
        <v>-0.46101195903795383</v>
      </c>
      <c r="E20" s="65">
        <v>-0.8820191106083833</v>
      </c>
      <c r="F20" s="65">
        <v>-0.5250450339453029</v>
      </c>
      <c r="G20" s="65">
        <v>-0.44590994065047446</v>
      </c>
      <c r="H20" s="65">
        <v>-0.6351289425191831</v>
      </c>
      <c r="I20" s="65">
        <v>-0.6837182208926899</v>
      </c>
      <c r="J20" s="65">
        <v>7.916207108437977</v>
      </c>
      <c r="K20" s="65">
        <v>14.07036546390844</v>
      </c>
      <c r="L20" s="65">
        <v>15.044893627158633</v>
      </c>
      <c r="M20" s="65">
        <v>8.175890298767861</v>
      </c>
      <c r="N20" s="65">
        <v>5.663734409651004</v>
      </c>
      <c r="O20" s="65">
        <v>9.94718238337136</v>
      </c>
      <c r="P20" s="65">
        <v>9.374520936155472</v>
      </c>
      <c r="Q20" s="65">
        <v>6.893724191726074</v>
      </c>
      <c r="R20" s="65">
        <v>6.470013013805291</v>
      </c>
      <c r="S20" s="65">
        <v>12.20241886479056</v>
      </c>
      <c r="T20" s="65">
        <v>14.583881668120679</v>
      </c>
      <c r="U20" s="65">
        <v>7.2938711881594775</v>
      </c>
      <c r="V20" s="65">
        <v>5.138689375705701</v>
      </c>
      <c r="W20" s="65">
        <v>9.501272442720884</v>
      </c>
      <c r="X20" s="65">
        <v>8.73939199363629</v>
      </c>
      <c r="Y20" s="65">
        <v>6.210005970833384</v>
      </c>
    </row>
    <row r="21" spans="1:25" s="90" customFormat="1" ht="15" customHeight="1">
      <c r="A21" s="10" t="s">
        <v>879</v>
      </c>
      <c r="B21" s="65">
        <v>-1.0609202857061613</v>
      </c>
      <c r="C21" s="65">
        <v>-1.4464316445883219</v>
      </c>
      <c r="D21" s="65">
        <v>-0.2536304469546367</v>
      </c>
      <c r="E21" s="65">
        <v>-0.5140954472503677</v>
      </c>
      <c r="F21" s="65">
        <v>-0.19484158256977732</v>
      </c>
      <c r="G21" s="65">
        <v>-0.22214950902552555</v>
      </c>
      <c r="H21" s="65">
        <v>-0.30804019246435765</v>
      </c>
      <c r="I21" s="65">
        <v>-0.34939412100662753</v>
      </c>
      <c r="J21" s="65">
        <v>11.510023186340115</v>
      </c>
      <c r="K21" s="65">
        <v>13.938180882341879</v>
      </c>
      <c r="L21" s="65">
        <v>13.723471080808771</v>
      </c>
      <c r="M21" s="65">
        <v>8.544212027444008</v>
      </c>
      <c r="N21" s="65">
        <v>7.819612250884487</v>
      </c>
      <c r="O21" s="65">
        <v>12.117262148539515</v>
      </c>
      <c r="P21" s="65">
        <v>12.254504603474867</v>
      </c>
      <c r="Q21" s="65">
        <v>7.226323239947782</v>
      </c>
      <c r="R21" s="65">
        <v>10.449102900633953</v>
      </c>
      <c r="S21" s="65">
        <v>12.491749237753556</v>
      </c>
      <c r="T21" s="65">
        <v>13.469840633854135</v>
      </c>
      <c r="U21" s="65">
        <v>8.03011658019364</v>
      </c>
      <c r="V21" s="65">
        <v>7.624770668314709</v>
      </c>
      <c r="W21" s="65">
        <v>11.89511263951399</v>
      </c>
      <c r="X21" s="65">
        <v>11.94646441101051</v>
      </c>
      <c r="Y21" s="65">
        <v>6.876929118941155</v>
      </c>
    </row>
    <row r="22" spans="1:25" s="90" customFormat="1" ht="15" customHeight="1">
      <c r="A22" s="10" t="s">
        <v>880</v>
      </c>
      <c r="B22" s="65">
        <v>-1.4002978306352853</v>
      </c>
      <c r="C22" s="65">
        <v>-1.7989798088847329</v>
      </c>
      <c r="D22" s="65">
        <v>-0.725257509183894</v>
      </c>
      <c r="E22" s="65">
        <v>-1.1005446435752089</v>
      </c>
      <c r="F22" s="65">
        <v>-0.7033306910511564</v>
      </c>
      <c r="G22" s="65">
        <v>-0.8492054916734902</v>
      </c>
      <c r="H22" s="65">
        <v>-0.620036033804145</v>
      </c>
      <c r="I22" s="65">
        <v>-1.0211265124730828</v>
      </c>
      <c r="J22" s="65">
        <v>7.763827631277119</v>
      </c>
      <c r="K22" s="65">
        <v>14.83905228251435</v>
      </c>
      <c r="L22" s="65">
        <v>11.680832673053374</v>
      </c>
      <c r="M22" s="65">
        <v>7.805432755760403</v>
      </c>
      <c r="N22" s="65">
        <v>20.093582793080994</v>
      </c>
      <c r="O22" s="65">
        <v>12.552532927867002</v>
      </c>
      <c r="P22" s="65">
        <v>11.148982186145146</v>
      </c>
      <c r="Q22" s="65">
        <v>8.848121926019983</v>
      </c>
      <c r="R22" s="65">
        <v>6.3635298006418335</v>
      </c>
      <c r="S22" s="65">
        <v>13.040072473629618</v>
      </c>
      <c r="T22" s="65">
        <v>10.95557516386948</v>
      </c>
      <c r="U22" s="65">
        <v>6.704888112185195</v>
      </c>
      <c r="V22" s="65">
        <v>19.390252102029837</v>
      </c>
      <c r="W22" s="65">
        <v>11.703327436193511</v>
      </c>
      <c r="X22" s="65">
        <v>10.528946152341002</v>
      </c>
      <c r="Y22" s="65">
        <v>7.8269954135469</v>
      </c>
    </row>
    <row r="23" spans="1:25" s="92" customFormat="1" ht="15" customHeight="1">
      <c r="A23" s="10" t="s">
        <v>881</v>
      </c>
      <c r="B23" s="65">
        <v>1.4124697388866876</v>
      </c>
      <c r="C23" s="65">
        <v>1.020218450207765</v>
      </c>
      <c r="D23" s="65">
        <v>1.6345625977078957</v>
      </c>
      <c r="E23" s="65">
        <v>0.885511746695056</v>
      </c>
      <c r="F23" s="65">
        <v>0.9828010538124401</v>
      </c>
      <c r="G23" s="65">
        <v>0.5964649287053373</v>
      </c>
      <c r="H23" s="65">
        <v>0.5896737991380228</v>
      </c>
      <c r="I23" s="65">
        <v>0.19759070712828253</v>
      </c>
      <c r="J23" s="65">
        <v>1.0266566969039674</v>
      </c>
      <c r="K23" s="65">
        <v>4.149219145919599</v>
      </c>
      <c r="L23" s="65">
        <v>2.4156934269832138</v>
      </c>
      <c r="M23" s="65">
        <v>-0.27213146755063605</v>
      </c>
      <c r="N23" s="65">
        <v>-1.1961916663884882</v>
      </c>
      <c r="O23" s="65">
        <v>2.8314257617249803</v>
      </c>
      <c r="P23" s="65">
        <v>0.8255721278706265</v>
      </c>
      <c r="Q23" s="65">
        <v>1.0099613334021216</v>
      </c>
      <c r="R23" s="65">
        <v>2.439126435790655</v>
      </c>
      <c r="S23" s="65">
        <v>5.169437596127364</v>
      </c>
      <c r="T23" s="65">
        <v>4.05025602469111</v>
      </c>
      <c r="U23" s="65">
        <v>0.6133802791444198</v>
      </c>
      <c r="V23" s="65">
        <v>-0.21339061257604808</v>
      </c>
      <c r="W23" s="65">
        <v>3.4278906904303175</v>
      </c>
      <c r="X23" s="65">
        <v>1.4152459270086493</v>
      </c>
      <c r="Y23" s="65">
        <v>1.207552040530404</v>
      </c>
    </row>
    <row r="24" spans="1:25" ht="15" customHeight="1">
      <c r="A24" s="12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</row>
    <row r="25" spans="1:25" ht="15" customHeight="1">
      <c r="A25" s="14" t="s">
        <v>882</v>
      </c>
      <c r="B25" s="101">
        <v>-0.33679136211129984</v>
      </c>
      <c r="C25" s="101">
        <v>-0.7397803285947036</v>
      </c>
      <c r="D25" s="101">
        <v>0.2753754238014989</v>
      </c>
      <c r="E25" s="101">
        <v>-0.22718885437001146</v>
      </c>
      <c r="F25" s="101">
        <v>0.036050013930658126</v>
      </c>
      <c r="G25" s="101">
        <v>-0.11614832601225135</v>
      </c>
      <c r="H25" s="101">
        <v>-0.14201779323437097</v>
      </c>
      <c r="I25" s="101">
        <v>-0.3798147085119464</v>
      </c>
      <c r="J25" s="101">
        <v>6.080018399213023</v>
      </c>
      <c r="K25" s="101">
        <v>10.634483968983831</v>
      </c>
      <c r="L25" s="101">
        <v>9.642527597787772</v>
      </c>
      <c r="M25" s="101">
        <v>5.176286457743121</v>
      </c>
      <c r="N25" s="101">
        <v>6.424629914182414</v>
      </c>
      <c r="O25" s="101">
        <v>8.369021293245318</v>
      </c>
      <c r="P25" s="101">
        <v>7.283632529001938</v>
      </c>
      <c r="Q25" s="101">
        <v>5.297121155729227</v>
      </c>
      <c r="R25" s="101">
        <v>5.743227037101723</v>
      </c>
      <c r="S25" s="101">
        <v>9.894703640389128</v>
      </c>
      <c r="T25" s="101">
        <v>9.917903021589272</v>
      </c>
      <c r="U25" s="101">
        <v>4.94909760337311</v>
      </c>
      <c r="V25" s="101">
        <v>6.460679928113072</v>
      </c>
      <c r="W25" s="101">
        <v>8.252872967233067</v>
      </c>
      <c r="X25" s="101">
        <v>7.1416147357675674</v>
      </c>
      <c r="Y25" s="101">
        <v>4.91730644721728</v>
      </c>
    </row>
    <row r="26" ht="15" customHeight="1">
      <c r="P26" s="87"/>
    </row>
    <row r="27" ht="15" customHeight="1">
      <c r="Y27" s="75" t="s">
        <v>1050</v>
      </c>
    </row>
  </sheetData>
  <sheetProtection/>
  <mergeCells count="4">
    <mergeCell ref="A3:A4"/>
    <mergeCell ref="B3:I3"/>
    <mergeCell ref="J3:Q3"/>
    <mergeCell ref="R3:Y3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92D050"/>
  </sheetPr>
  <dimension ref="A1:N25"/>
  <sheetViews>
    <sheetView zoomScalePageLayoutView="0" workbookViewId="0" topLeftCell="A1">
      <selection activeCell="A1" sqref="A1"/>
    </sheetView>
  </sheetViews>
  <sheetFormatPr defaultColWidth="7.7109375" defaultRowHeight="15"/>
  <cols>
    <col min="1" max="1" width="31.421875" style="92" customWidth="1"/>
    <col min="2" max="2" width="7.7109375" style="66" customWidth="1"/>
    <col min="3" max="3" width="7.7109375" style="266" customWidth="1"/>
    <col min="4" max="4" width="7.7109375" style="66" customWidth="1"/>
    <col min="5" max="5" width="7.7109375" style="269" customWidth="1"/>
    <col min="6" max="6" width="7.7109375" style="66" customWidth="1"/>
    <col min="7" max="7" width="7.7109375" style="269" customWidth="1"/>
    <col min="8" max="8" width="7.7109375" style="66" customWidth="1"/>
    <col min="9" max="9" width="7.7109375" style="269" customWidth="1"/>
    <col min="10" max="10" width="7.7109375" style="66" customWidth="1"/>
    <col min="11" max="11" width="7.7109375" style="269" customWidth="1"/>
    <col min="12" max="13" width="7.7109375" style="66" customWidth="1"/>
    <col min="14" max="14" width="7.7109375" style="266" customWidth="1"/>
    <col min="15" max="243" width="9.140625" style="92" customWidth="1"/>
    <col min="244" max="244" width="19.28125" style="92" customWidth="1"/>
    <col min="245" max="16384" width="7.7109375" style="92" customWidth="1"/>
  </cols>
  <sheetData>
    <row r="1" spans="1:14" ht="15" customHeight="1">
      <c r="A1" s="187" t="s">
        <v>1298</v>
      </c>
      <c r="C1" s="271"/>
      <c r="D1" s="92"/>
      <c r="F1" s="92"/>
      <c r="H1" s="92"/>
      <c r="J1" s="92"/>
      <c r="L1" s="92"/>
      <c r="M1" s="92"/>
      <c r="N1" s="271"/>
    </row>
    <row r="2" spans="1:14" ht="15" customHeight="1">
      <c r="A2" s="187"/>
      <c r="B2" s="92"/>
      <c r="C2" s="271"/>
      <c r="D2" s="92"/>
      <c r="F2" s="92"/>
      <c r="H2" s="92"/>
      <c r="J2" s="92"/>
      <c r="L2" s="92"/>
      <c r="M2" s="92"/>
      <c r="N2" s="271"/>
    </row>
    <row r="3" spans="1:14" ht="15" customHeight="1">
      <c r="A3" s="732" t="s">
        <v>1266</v>
      </c>
      <c r="B3" s="732" t="s">
        <v>1299</v>
      </c>
      <c r="C3" s="732"/>
      <c r="D3" s="732" t="s">
        <v>1300</v>
      </c>
      <c r="E3" s="732"/>
      <c r="F3" s="732" t="s">
        <v>1301</v>
      </c>
      <c r="G3" s="732"/>
      <c r="H3" s="732" t="s">
        <v>1302</v>
      </c>
      <c r="I3" s="732"/>
      <c r="J3" s="732" t="s">
        <v>1303</v>
      </c>
      <c r="K3" s="732"/>
      <c r="L3" s="258" t="s">
        <v>1304</v>
      </c>
      <c r="M3" s="748" t="s">
        <v>925</v>
      </c>
      <c r="N3" s="748"/>
    </row>
    <row r="4" spans="1:14" ht="15" customHeight="1">
      <c r="A4" s="749"/>
      <c r="B4" s="272" t="s">
        <v>1305</v>
      </c>
      <c r="C4" s="273" t="s">
        <v>1306</v>
      </c>
      <c r="D4" s="272" t="s">
        <v>1305</v>
      </c>
      <c r="E4" s="273" t="s">
        <v>1306</v>
      </c>
      <c r="F4" s="272" t="s">
        <v>1305</v>
      </c>
      <c r="G4" s="273" t="s">
        <v>1306</v>
      </c>
      <c r="H4" s="272" t="s">
        <v>1305</v>
      </c>
      <c r="I4" s="273" t="s">
        <v>1306</v>
      </c>
      <c r="J4" s="272" t="s">
        <v>1305</v>
      </c>
      <c r="K4" s="273" t="s">
        <v>1306</v>
      </c>
      <c r="L4" s="272" t="s">
        <v>1305</v>
      </c>
      <c r="M4" s="272" t="s">
        <v>1305</v>
      </c>
      <c r="N4" s="273" t="s">
        <v>1306</v>
      </c>
    </row>
    <row r="5" spans="1:14" ht="15" customHeight="1">
      <c r="A5" s="8" t="s">
        <v>771</v>
      </c>
      <c r="B5" s="9">
        <v>850.22</v>
      </c>
      <c r="C5" s="28">
        <v>2.1651175227278516</v>
      </c>
      <c r="D5" s="9">
        <v>3057.87</v>
      </c>
      <c r="E5" s="28">
        <v>3.1514686179532103</v>
      </c>
      <c r="F5" s="9">
        <v>2144.68</v>
      </c>
      <c r="G5" s="28">
        <v>2.157973114384609</v>
      </c>
      <c r="H5" s="9">
        <v>3166.74</v>
      </c>
      <c r="I5" s="28">
        <v>1.9766675405415526</v>
      </c>
      <c r="J5" s="9">
        <v>1038.87</v>
      </c>
      <c r="K5" s="28">
        <v>1.4367289926425844</v>
      </c>
      <c r="L5" s="9">
        <v>174.94</v>
      </c>
      <c r="M5" s="9">
        <v>10433.32</v>
      </c>
      <c r="N5" s="28">
        <v>2.2284038556419623</v>
      </c>
    </row>
    <row r="6" spans="1:14" ht="15" customHeight="1">
      <c r="A6" s="8" t="s">
        <v>772</v>
      </c>
      <c r="B6" s="9">
        <v>539.82</v>
      </c>
      <c r="C6" s="28">
        <v>1.9872625533794728</v>
      </c>
      <c r="D6" s="9">
        <v>2099.09</v>
      </c>
      <c r="E6" s="28">
        <v>2.9238901812204876</v>
      </c>
      <c r="F6" s="9">
        <v>1426.44</v>
      </c>
      <c r="G6" s="28">
        <v>2.076634153443005</v>
      </c>
      <c r="H6" s="9">
        <v>1966.75</v>
      </c>
      <c r="I6" s="28">
        <v>1.765151991096831</v>
      </c>
      <c r="J6" s="9">
        <v>750.85</v>
      </c>
      <c r="K6" s="28">
        <v>1.3217561216047318</v>
      </c>
      <c r="L6" s="9">
        <v>352.21</v>
      </c>
      <c r="M6" s="9">
        <v>7135.16</v>
      </c>
      <c r="N6" s="28">
        <v>2.1243308582282854</v>
      </c>
    </row>
    <row r="7" spans="1:14" ht="15" customHeight="1">
      <c r="A7" s="8" t="s">
        <v>773</v>
      </c>
      <c r="B7" s="9">
        <v>290.77</v>
      </c>
      <c r="C7" s="28">
        <v>1.1413039211838127</v>
      </c>
      <c r="D7" s="9">
        <v>589.53</v>
      </c>
      <c r="E7" s="28">
        <v>1.2524271844660195</v>
      </c>
      <c r="F7" s="9">
        <v>285.16</v>
      </c>
      <c r="G7" s="28">
        <v>0.9040357607076055</v>
      </c>
      <c r="H7" s="9">
        <v>316.48</v>
      </c>
      <c r="I7" s="28">
        <v>0.695300656897423</v>
      </c>
      <c r="J7" s="9">
        <v>95.32</v>
      </c>
      <c r="K7" s="28">
        <v>0.6052832105664211</v>
      </c>
      <c r="L7" s="9">
        <v>413.64</v>
      </c>
      <c r="M7" s="9">
        <v>1990.9</v>
      </c>
      <c r="N7" s="28">
        <v>1.2040083214398027</v>
      </c>
    </row>
    <row r="8" spans="1:14" ht="15" customHeight="1">
      <c r="A8" s="8" t="s">
        <v>774</v>
      </c>
      <c r="B8" s="9">
        <v>5193.11</v>
      </c>
      <c r="C8" s="28">
        <v>2.586725443315401</v>
      </c>
      <c r="D8" s="9">
        <v>17809.35</v>
      </c>
      <c r="E8" s="28">
        <v>3.362151477909235</v>
      </c>
      <c r="F8" s="9">
        <v>9539.77</v>
      </c>
      <c r="G8" s="28">
        <v>2.4727754852355672</v>
      </c>
      <c r="H8" s="9">
        <v>14820.41</v>
      </c>
      <c r="I8" s="28">
        <v>2.054173516032367</v>
      </c>
      <c r="J8" s="9">
        <v>3480.47</v>
      </c>
      <c r="K8" s="28">
        <v>1.5881316876183522</v>
      </c>
      <c r="L8" s="9">
        <v>863.89</v>
      </c>
      <c r="M8" s="9">
        <v>51707</v>
      </c>
      <c r="N8" s="28">
        <v>2.512850493973134</v>
      </c>
    </row>
    <row r="9" spans="1:14" ht="15" customHeight="1">
      <c r="A9" s="8" t="s">
        <v>776</v>
      </c>
      <c r="B9" s="9">
        <v>1145.13</v>
      </c>
      <c r="C9" s="28">
        <v>2.580574647887324</v>
      </c>
      <c r="D9" s="9">
        <v>4268.43</v>
      </c>
      <c r="E9" s="28">
        <v>3.32919695504321</v>
      </c>
      <c r="F9" s="9">
        <v>2884.22</v>
      </c>
      <c r="G9" s="28">
        <v>2.2768120747091047</v>
      </c>
      <c r="H9" s="9">
        <v>4070.49</v>
      </c>
      <c r="I9" s="28">
        <v>1.8915883246820235</v>
      </c>
      <c r="J9" s="9">
        <v>1103.18</v>
      </c>
      <c r="K9" s="28">
        <v>1.3882065737152063</v>
      </c>
      <c r="L9" s="9">
        <v>558.78</v>
      </c>
      <c r="M9" s="9">
        <v>14030.23</v>
      </c>
      <c r="N9" s="28">
        <v>2.36151450885343</v>
      </c>
    </row>
    <row r="10" spans="1:14" ht="15" customHeight="1">
      <c r="A10" s="8" t="s">
        <v>777</v>
      </c>
      <c r="B10" s="9">
        <v>1015.46</v>
      </c>
      <c r="C10" s="28">
        <v>2.2138745966687017</v>
      </c>
      <c r="D10" s="9">
        <v>4295.25</v>
      </c>
      <c r="E10" s="28">
        <v>3.053835379769785</v>
      </c>
      <c r="F10" s="9">
        <v>2703.64</v>
      </c>
      <c r="G10" s="28">
        <v>2.2520011661321893</v>
      </c>
      <c r="H10" s="9">
        <v>3790.55</v>
      </c>
      <c r="I10" s="28">
        <v>1.5830434292348623</v>
      </c>
      <c r="J10" s="9">
        <v>1536.07</v>
      </c>
      <c r="K10" s="28">
        <v>1.1626764561177763</v>
      </c>
      <c r="L10" s="9">
        <v>742.73</v>
      </c>
      <c r="M10" s="9">
        <v>14083.7</v>
      </c>
      <c r="N10" s="28">
        <v>2.076773235538293</v>
      </c>
    </row>
    <row r="11" spans="1:14" ht="15" customHeight="1">
      <c r="A11" s="8" t="s">
        <v>778</v>
      </c>
      <c r="B11" s="9">
        <v>616.54</v>
      </c>
      <c r="C11" s="28">
        <v>2.0450444473928617</v>
      </c>
      <c r="D11" s="9">
        <v>2058.44</v>
      </c>
      <c r="E11" s="28">
        <v>3.081681537816636</v>
      </c>
      <c r="F11" s="9">
        <v>1517.75</v>
      </c>
      <c r="G11" s="28">
        <v>2.1811140171873653</v>
      </c>
      <c r="H11" s="9">
        <v>2302.77</v>
      </c>
      <c r="I11" s="28">
        <v>2.3261947814491934</v>
      </c>
      <c r="J11" s="9">
        <v>662.04</v>
      </c>
      <c r="K11" s="28">
        <v>1.514861679976203</v>
      </c>
      <c r="L11" s="9">
        <v>189.85</v>
      </c>
      <c r="M11" s="9">
        <v>7347.39</v>
      </c>
      <c r="N11" s="28">
        <v>2.375704881140226</v>
      </c>
    </row>
    <row r="12" spans="1:14" ht="15" customHeight="1">
      <c r="A12" s="8" t="s">
        <v>779</v>
      </c>
      <c r="B12" s="9">
        <v>201.46</v>
      </c>
      <c r="C12" s="28">
        <v>2.459228515625</v>
      </c>
      <c r="D12" s="9">
        <v>897.71</v>
      </c>
      <c r="E12" s="28">
        <v>3.074875834903237</v>
      </c>
      <c r="F12" s="9">
        <v>723</v>
      </c>
      <c r="G12" s="28">
        <v>2.3824430750980325</v>
      </c>
      <c r="H12" s="9">
        <v>1447.99</v>
      </c>
      <c r="I12" s="28">
        <v>2.059407489582</v>
      </c>
      <c r="J12" s="9">
        <v>586.62</v>
      </c>
      <c r="K12" s="28">
        <v>1.3872020431328036</v>
      </c>
      <c r="L12" s="9">
        <v>104.47</v>
      </c>
      <c r="M12" s="9">
        <v>3961.25</v>
      </c>
      <c r="N12" s="28">
        <v>2.1966306776907163</v>
      </c>
    </row>
    <row r="13" spans="1:14" ht="15" customHeight="1">
      <c r="A13" s="8" t="s">
        <v>780</v>
      </c>
      <c r="B13" s="9">
        <v>110.3</v>
      </c>
      <c r="C13" s="28">
        <v>1.383245548031101</v>
      </c>
      <c r="D13" s="9">
        <v>791.25</v>
      </c>
      <c r="E13" s="28">
        <v>2.7971224547511313</v>
      </c>
      <c r="F13" s="9">
        <v>748.8</v>
      </c>
      <c r="G13" s="28">
        <v>2.7607565534785974</v>
      </c>
      <c r="H13" s="9">
        <v>1349.74</v>
      </c>
      <c r="I13" s="28">
        <v>1.829932618392332</v>
      </c>
      <c r="J13" s="9">
        <v>679.92</v>
      </c>
      <c r="K13" s="28">
        <v>1.209198100624233</v>
      </c>
      <c r="L13" s="9">
        <v>247.62</v>
      </c>
      <c r="M13" s="9">
        <v>3927.63</v>
      </c>
      <c r="N13" s="28">
        <v>2.0310740160412046</v>
      </c>
    </row>
    <row r="14" spans="1:14" ht="15" customHeight="1">
      <c r="A14" s="8" t="s">
        <v>781</v>
      </c>
      <c r="B14" s="9">
        <v>322.53</v>
      </c>
      <c r="C14" s="28">
        <v>2.063399654532659</v>
      </c>
      <c r="D14" s="9">
        <v>1165.76</v>
      </c>
      <c r="E14" s="28">
        <v>2.635736733817179</v>
      </c>
      <c r="F14" s="9">
        <v>831.85</v>
      </c>
      <c r="G14" s="28">
        <v>1.9818692969289782</v>
      </c>
      <c r="H14" s="9">
        <v>1145.68</v>
      </c>
      <c r="I14" s="28">
        <v>1.735011282237669</v>
      </c>
      <c r="J14" s="9">
        <v>373.71</v>
      </c>
      <c r="K14" s="28">
        <v>1.227169736971727</v>
      </c>
      <c r="L14" s="9">
        <v>208.73</v>
      </c>
      <c r="M14" s="9">
        <v>4048.26</v>
      </c>
      <c r="N14" s="28">
        <v>2.0408033634796285</v>
      </c>
    </row>
    <row r="15" spans="1:14" ht="15" customHeight="1">
      <c r="A15" s="8" t="s">
        <v>782</v>
      </c>
      <c r="B15" s="9">
        <v>166.64</v>
      </c>
      <c r="C15" s="28">
        <v>1.8803881742270365</v>
      </c>
      <c r="D15" s="9">
        <v>786.8</v>
      </c>
      <c r="E15" s="28">
        <v>3.657153481453937</v>
      </c>
      <c r="F15" s="9">
        <v>617.91</v>
      </c>
      <c r="G15" s="28">
        <v>2.817904049616928</v>
      </c>
      <c r="H15" s="9">
        <v>1030.41</v>
      </c>
      <c r="I15" s="28">
        <v>2.3693577686311484</v>
      </c>
      <c r="J15" s="9">
        <v>273.93</v>
      </c>
      <c r="K15" s="28">
        <v>1.5689003436426117</v>
      </c>
      <c r="L15" s="9">
        <v>68.7</v>
      </c>
      <c r="M15" s="9">
        <v>2944.39</v>
      </c>
      <c r="N15" s="28">
        <v>2.599673318029313</v>
      </c>
    </row>
    <row r="16" spans="1:14" s="274" customFormat="1" ht="15" customHeight="1">
      <c r="A16" s="10" t="s">
        <v>784</v>
      </c>
      <c r="B16" s="11">
        <v>10451.98</v>
      </c>
      <c r="C16" s="29">
        <v>2.3036189720532487</v>
      </c>
      <c r="D16" s="11">
        <v>37819.48</v>
      </c>
      <c r="E16" s="29">
        <v>3.1399062498443313</v>
      </c>
      <c r="F16" s="11">
        <v>23423.22</v>
      </c>
      <c r="G16" s="29">
        <v>2.289438265505098</v>
      </c>
      <c r="H16" s="11">
        <v>35408.01</v>
      </c>
      <c r="I16" s="29">
        <v>1.918256861499055</v>
      </c>
      <c r="J16" s="11">
        <v>10580.98</v>
      </c>
      <c r="K16" s="29">
        <v>1.3818088265637936</v>
      </c>
      <c r="L16" s="11">
        <v>3925.56</v>
      </c>
      <c r="M16" s="11">
        <v>121609.23</v>
      </c>
      <c r="N16" s="29">
        <v>2.2971077717006847</v>
      </c>
    </row>
    <row r="17" spans="1:14" ht="15" customHeight="1">
      <c r="A17" s="12"/>
      <c r="B17" s="13"/>
      <c r="C17" s="35"/>
      <c r="D17" s="13"/>
      <c r="E17" s="35"/>
      <c r="F17" s="13"/>
      <c r="G17" s="35"/>
      <c r="H17" s="13"/>
      <c r="I17" s="35"/>
      <c r="J17" s="13"/>
      <c r="K17" s="35"/>
      <c r="L17" s="13"/>
      <c r="M17" s="13"/>
      <c r="N17" s="35"/>
    </row>
    <row r="18" spans="1:14" s="274" customFormat="1" ht="15" customHeight="1">
      <c r="A18" s="10" t="s">
        <v>878</v>
      </c>
      <c r="B18" s="11">
        <v>18017.4</v>
      </c>
      <c r="C18" s="29">
        <v>2.235528694458886</v>
      </c>
      <c r="D18" s="11">
        <v>60624.64</v>
      </c>
      <c r="E18" s="29">
        <v>2.7505519284602715</v>
      </c>
      <c r="F18" s="11">
        <v>39432.95</v>
      </c>
      <c r="G18" s="29">
        <v>2.0595350698011594</v>
      </c>
      <c r="H18" s="11">
        <v>54224.04</v>
      </c>
      <c r="I18" s="29">
        <v>1.79873872098705</v>
      </c>
      <c r="J18" s="11">
        <v>17050.6</v>
      </c>
      <c r="K18" s="29">
        <v>1.3372243493318818</v>
      </c>
      <c r="L18" s="11">
        <v>6631.61</v>
      </c>
      <c r="M18" s="11">
        <v>195981.24</v>
      </c>
      <c r="N18" s="29">
        <v>2.1265763942616003</v>
      </c>
    </row>
    <row r="19" spans="1:14" s="274" customFormat="1" ht="15" customHeight="1">
      <c r="A19" s="10" t="s">
        <v>879</v>
      </c>
      <c r="B19" s="11">
        <v>6997.7</v>
      </c>
      <c r="C19" s="29">
        <v>2.4802313753150043</v>
      </c>
      <c r="D19" s="11">
        <v>29668.7</v>
      </c>
      <c r="E19" s="29">
        <v>3.019625883816152</v>
      </c>
      <c r="F19" s="11">
        <v>22268.61</v>
      </c>
      <c r="G19" s="29">
        <v>2.325849139371658</v>
      </c>
      <c r="H19" s="11">
        <v>33194.63</v>
      </c>
      <c r="I19" s="29">
        <v>1.6952659699971093</v>
      </c>
      <c r="J19" s="11">
        <v>12438.18</v>
      </c>
      <c r="K19" s="29">
        <v>1.0614837515457345</v>
      </c>
      <c r="L19" s="11">
        <v>8308.49</v>
      </c>
      <c r="M19" s="11">
        <v>112876.31</v>
      </c>
      <c r="N19" s="29">
        <v>2.10905071677931</v>
      </c>
    </row>
    <row r="20" spans="1:14" s="274" customFormat="1" ht="15" customHeight="1">
      <c r="A20" s="10" t="s">
        <v>880</v>
      </c>
      <c r="B20" s="11">
        <v>11127.8</v>
      </c>
      <c r="C20" s="29">
        <v>2.3656037414965985</v>
      </c>
      <c r="D20" s="11">
        <v>34302.13</v>
      </c>
      <c r="E20" s="29">
        <v>2.760552623488832</v>
      </c>
      <c r="F20" s="11">
        <v>24292.3</v>
      </c>
      <c r="G20" s="29">
        <v>1.9613658016697078</v>
      </c>
      <c r="H20" s="11">
        <v>33231.44</v>
      </c>
      <c r="I20" s="29">
        <v>1.4914571438958155</v>
      </c>
      <c r="J20" s="11">
        <v>10914.55</v>
      </c>
      <c r="K20" s="29">
        <v>1.017038307071573</v>
      </c>
      <c r="L20" s="11">
        <v>12572.4</v>
      </c>
      <c r="M20" s="11">
        <v>126440.62</v>
      </c>
      <c r="N20" s="29">
        <v>2.022035666909478</v>
      </c>
    </row>
    <row r="21" spans="1:14" s="274" customFormat="1" ht="15" customHeight="1">
      <c r="A21" s="10" t="s">
        <v>881</v>
      </c>
      <c r="B21" s="11">
        <v>25736.6</v>
      </c>
      <c r="C21" s="29">
        <v>1.2784211846579125</v>
      </c>
      <c r="D21" s="11">
        <v>36302.05</v>
      </c>
      <c r="E21" s="29">
        <v>1.7331918530259918</v>
      </c>
      <c r="F21" s="11">
        <v>29554.92</v>
      </c>
      <c r="G21" s="29">
        <v>1.505564311788924</v>
      </c>
      <c r="H21" s="11">
        <v>51427.740000000005</v>
      </c>
      <c r="I21" s="29">
        <v>1.3656339563089461</v>
      </c>
      <c r="J21" s="11">
        <v>14980.31</v>
      </c>
      <c r="K21" s="29">
        <v>0.9500257478285574</v>
      </c>
      <c r="L21" s="11">
        <v>15845.25</v>
      </c>
      <c r="M21" s="11">
        <v>173846.87</v>
      </c>
      <c r="N21" s="29">
        <v>1.5231228848055045</v>
      </c>
    </row>
    <row r="22" spans="1:14" ht="15" customHeight="1">
      <c r="A22" s="12"/>
      <c r="B22" s="13"/>
      <c r="C22" s="35"/>
      <c r="D22" s="13"/>
      <c r="E22" s="35"/>
      <c r="F22" s="13"/>
      <c r="G22" s="35"/>
      <c r="H22" s="13"/>
      <c r="I22" s="35"/>
      <c r="J22" s="13"/>
      <c r="K22" s="35"/>
      <c r="L22" s="13"/>
      <c r="M22" s="13"/>
      <c r="N22" s="35"/>
    </row>
    <row r="23" spans="1:14" s="274" customFormat="1" ht="15" customHeight="1">
      <c r="A23" s="14" t="s">
        <v>882</v>
      </c>
      <c r="B23" s="15">
        <v>61879.5</v>
      </c>
      <c r="C23" s="30">
        <v>1.7325180987728086</v>
      </c>
      <c r="D23" s="15">
        <v>160897.52</v>
      </c>
      <c r="E23" s="30">
        <v>2.4663458170574737</v>
      </c>
      <c r="F23" s="15">
        <v>115548.78</v>
      </c>
      <c r="G23" s="30">
        <v>1.9024512161409914</v>
      </c>
      <c r="H23" s="15">
        <v>172077.85</v>
      </c>
      <c r="I23" s="30">
        <v>1.569107473259505</v>
      </c>
      <c r="J23" s="15">
        <v>55383.64</v>
      </c>
      <c r="K23" s="30">
        <v>1.0866250893444165</v>
      </c>
      <c r="L23" s="15">
        <v>43357.75</v>
      </c>
      <c r="M23" s="15">
        <v>609145.04</v>
      </c>
      <c r="N23" s="30">
        <v>1.8897133639948276</v>
      </c>
    </row>
    <row r="24" ht="15" customHeight="1">
      <c r="F24" s="268"/>
    </row>
    <row r="25" spans="6:14" ht="15" customHeight="1">
      <c r="F25" s="268"/>
      <c r="H25" s="92"/>
      <c r="N25" s="275" t="s">
        <v>1307</v>
      </c>
    </row>
  </sheetData>
  <sheetProtection/>
  <mergeCells count="7">
    <mergeCell ref="M3:N3"/>
    <mergeCell ref="A3:A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2" width="7.28125" style="62" customWidth="1"/>
    <col min="3" max="3" width="9.57421875" style="62" customWidth="1"/>
    <col min="4" max="4" width="13.7109375" style="62" customWidth="1"/>
    <col min="5" max="5" width="8.00390625" style="62" customWidth="1"/>
    <col min="6" max="6" width="12.421875" style="62" customWidth="1"/>
    <col min="7" max="7" width="9.140625" style="62" customWidth="1"/>
    <col min="8" max="8" width="11.57421875" style="62" customWidth="1"/>
    <col min="9" max="16384" width="9.140625" style="87" customWidth="1"/>
  </cols>
  <sheetData>
    <row r="1" spans="1:8" ht="15" customHeight="1">
      <c r="A1" s="61" t="s">
        <v>1308</v>
      </c>
      <c r="C1" s="87"/>
      <c r="D1" s="87"/>
      <c r="E1" s="87"/>
      <c r="F1" s="87"/>
      <c r="G1" s="87"/>
      <c r="H1" s="87"/>
    </row>
    <row r="2" spans="1:8" ht="15" customHeight="1">
      <c r="A2" s="61"/>
      <c r="B2" s="87"/>
      <c r="C2" s="87"/>
      <c r="D2" s="87"/>
      <c r="E2" s="87"/>
      <c r="F2" s="87"/>
      <c r="G2" s="87"/>
      <c r="H2" s="87"/>
    </row>
    <row r="3" spans="1:8" s="277" customFormat="1" ht="30" customHeight="1">
      <c r="A3" s="276" t="s">
        <v>757</v>
      </c>
      <c r="B3" s="276" t="s">
        <v>1309</v>
      </c>
      <c r="C3" s="276" t="s">
        <v>1310</v>
      </c>
      <c r="D3" s="276" t="s">
        <v>1311</v>
      </c>
      <c r="E3" s="276" t="s">
        <v>1312</v>
      </c>
      <c r="F3" s="276" t="s">
        <v>1313</v>
      </c>
      <c r="G3" s="276" t="s">
        <v>1314</v>
      </c>
      <c r="H3" s="276" t="s">
        <v>1315</v>
      </c>
    </row>
    <row r="4" spans="1:8" ht="15" customHeight="1">
      <c r="A4" s="8" t="s">
        <v>771</v>
      </c>
      <c r="B4" s="9">
        <v>265.75</v>
      </c>
      <c r="C4" s="9">
        <v>3</v>
      </c>
      <c r="D4" s="9">
        <v>540.63</v>
      </c>
      <c r="E4" s="9">
        <v>2</v>
      </c>
      <c r="F4" s="9">
        <v>343.7</v>
      </c>
      <c r="G4" s="9">
        <v>1286.64</v>
      </c>
      <c r="H4" s="9">
        <v>9493.18</v>
      </c>
    </row>
    <row r="5" spans="1:8" ht="15" customHeight="1">
      <c r="A5" s="8" t="s">
        <v>772</v>
      </c>
      <c r="B5" s="9">
        <v>156.07</v>
      </c>
      <c r="C5" s="9">
        <v>3</v>
      </c>
      <c r="D5" s="9">
        <v>336.35</v>
      </c>
      <c r="E5" s="9">
        <v>2</v>
      </c>
      <c r="F5" s="9">
        <v>196.93</v>
      </c>
      <c r="G5" s="9">
        <v>1218.02</v>
      </c>
      <c r="H5" s="9">
        <v>6047.36</v>
      </c>
    </row>
    <row r="6" spans="1:8" ht="15" customHeight="1">
      <c r="A6" s="8" t="s">
        <v>773</v>
      </c>
      <c r="B6" s="9">
        <v>49.67</v>
      </c>
      <c r="C6" s="9">
        <v>1</v>
      </c>
      <c r="D6" s="9">
        <v>89.83</v>
      </c>
      <c r="E6" s="9">
        <v>1.33</v>
      </c>
      <c r="F6" s="9">
        <v>40.83</v>
      </c>
      <c r="G6" s="9">
        <v>1061.07</v>
      </c>
      <c r="H6" s="9">
        <v>1360.5</v>
      </c>
    </row>
    <row r="7" spans="1:8" ht="15" customHeight="1">
      <c r="A7" s="8" t="s">
        <v>774</v>
      </c>
      <c r="B7" s="9">
        <v>1786.24</v>
      </c>
      <c r="C7" s="9">
        <v>21</v>
      </c>
      <c r="D7" s="9">
        <v>3777.63</v>
      </c>
      <c r="E7" s="9">
        <v>7</v>
      </c>
      <c r="F7" s="9">
        <v>1019.56</v>
      </c>
      <c r="G7" s="9">
        <v>6381.19</v>
      </c>
      <c r="H7" s="9">
        <v>43427.47</v>
      </c>
    </row>
    <row r="8" spans="1:8" ht="15" customHeight="1">
      <c r="A8" s="8" t="s">
        <v>776</v>
      </c>
      <c r="B8" s="9">
        <v>446.11</v>
      </c>
      <c r="C8" s="9">
        <v>11</v>
      </c>
      <c r="D8" s="9">
        <v>820.14</v>
      </c>
      <c r="E8" s="9">
        <v>5.1</v>
      </c>
      <c r="F8" s="9">
        <v>599.09</v>
      </c>
      <c r="G8" s="9">
        <v>1694.45</v>
      </c>
      <c r="H8" s="9">
        <v>13456.84</v>
      </c>
    </row>
    <row r="9" spans="1:8" ht="15" customHeight="1">
      <c r="A9" s="8" t="s">
        <v>777</v>
      </c>
      <c r="B9" s="9">
        <v>616.24</v>
      </c>
      <c r="C9" s="9">
        <v>10</v>
      </c>
      <c r="D9" s="9">
        <v>1064.4</v>
      </c>
      <c r="E9" s="9">
        <v>20.56</v>
      </c>
      <c r="F9" s="9">
        <v>546.26</v>
      </c>
      <c r="G9" s="9">
        <v>1632.51</v>
      </c>
      <c r="H9" s="9">
        <v>12974.19</v>
      </c>
    </row>
    <row r="10" spans="1:8" ht="15" customHeight="1">
      <c r="A10" s="8" t="s">
        <v>778</v>
      </c>
      <c r="B10" s="9">
        <v>131.61</v>
      </c>
      <c r="C10" s="9">
        <v>1</v>
      </c>
      <c r="D10" s="9">
        <v>323</v>
      </c>
      <c r="E10" s="9">
        <v>3</v>
      </c>
      <c r="F10" s="9">
        <v>169.28</v>
      </c>
      <c r="G10" s="9">
        <v>724.87</v>
      </c>
      <c r="H10" s="9">
        <v>5891.4</v>
      </c>
    </row>
    <row r="11" spans="1:8" ht="15" customHeight="1">
      <c r="A11" s="8" t="s">
        <v>779</v>
      </c>
      <c r="B11" s="9">
        <v>93.34</v>
      </c>
      <c r="C11" s="9">
        <v>7</v>
      </c>
      <c r="D11" s="9">
        <v>191.61</v>
      </c>
      <c r="E11" s="9">
        <v>1</v>
      </c>
      <c r="F11" s="9">
        <v>97.52</v>
      </c>
      <c r="G11" s="9">
        <v>332.27</v>
      </c>
      <c r="H11" s="9">
        <v>3430.87</v>
      </c>
    </row>
    <row r="12" spans="1:8" ht="15" customHeight="1">
      <c r="A12" s="8" t="s">
        <v>780</v>
      </c>
      <c r="B12" s="9">
        <v>119.94</v>
      </c>
      <c r="C12" s="9">
        <v>5</v>
      </c>
      <c r="D12" s="9">
        <v>265.1</v>
      </c>
      <c r="E12" s="9">
        <v>3</v>
      </c>
      <c r="F12" s="9">
        <v>96.99</v>
      </c>
      <c r="G12" s="9">
        <v>366.61</v>
      </c>
      <c r="H12" s="9">
        <v>3198.19</v>
      </c>
    </row>
    <row r="13" spans="1:8" ht="15" customHeight="1">
      <c r="A13" s="8" t="s">
        <v>781</v>
      </c>
      <c r="B13" s="9">
        <v>107.83</v>
      </c>
      <c r="C13" s="9">
        <v>2</v>
      </c>
      <c r="D13" s="9">
        <v>194.55</v>
      </c>
      <c r="E13" s="9">
        <v>0</v>
      </c>
      <c r="F13" s="9">
        <v>214.68</v>
      </c>
      <c r="G13" s="9">
        <v>696.05</v>
      </c>
      <c r="H13" s="9">
        <v>3397.87</v>
      </c>
    </row>
    <row r="14" spans="1:8" ht="15" customHeight="1">
      <c r="A14" s="8" t="s">
        <v>782</v>
      </c>
      <c r="B14" s="9">
        <v>108</v>
      </c>
      <c r="C14" s="9">
        <v>1</v>
      </c>
      <c r="D14" s="9">
        <v>141.03</v>
      </c>
      <c r="E14" s="9">
        <v>0</v>
      </c>
      <c r="F14" s="9">
        <v>66.33</v>
      </c>
      <c r="G14" s="9">
        <v>247.16</v>
      </c>
      <c r="H14" s="9">
        <v>2655.31</v>
      </c>
    </row>
    <row r="15" spans="1:8" ht="15" customHeight="1">
      <c r="A15" s="10" t="s">
        <v>784</v>
      </c>
      <c r="B15" s="11">
        <v>3880.8</v>
      </c>
      <c r="C15" s="11">
        <v>65</v>
      </c>
      <c r="D15" s="11">
        <v>7744.27</v>
      </c>
      <c r="E15" s="11">
        <v>44.99</v>
      </c>
      <c r="F15" s="11">
        <v>3391.17</v>
      </c>
      <c r="G15" s="11">
        <v>15640.84</v>
      </c>
      <c r="H15" s="11">
        <v>105333.18</v>
      </c>
    </row>
    <row r="16" spans="1:8" ht="15" customHeight="1">
      <c r="A16" s="12"/>
      <c r="B16" s="13"/>
      <c r="C16" s="13"/>
      <c r="D16" s="13"/>
      <c r="E16" s="13"/>
      <c r="F16" s="13"/>
      <c r="G16" s="13"/>
      <c r="H16" s="13"/>
    </row>
    <row r="17" spans="1:8" ht="15" customHeight="1">
      <c r="A17" s="10" t="s">
        <v>878</v>
      </c>
      <c r="B17" s="11">
        <v>5047.52</v>
      </c>
      <c r="C17" s="11">
        <v>112.2</v>
      </c>
      <c r="D17" s="11">
        <v>11513.04</v>
      </c>
      <c r="E17" s="11">
        <v>165.88</v>
      </c>
      <c r="F17" s="11">
        <v>4993.82</v>
      </c>
      <c r="G17" s="11">
        <v>28089.54</v>
      </c>
      <c r="H17" s="11">
        <v>154238.55</v>
      </c>
    </row>
    <row r="18" spans="1:8" ht="15" customHeight="1">
      <c r="A18" s="10" t="s">
        <v>879</v>
      </c>
      <c r="B18" s="11">
        <v>3986.47</v>
      </c>
      <c r="C18" s="11">
        <v>83</v>
      </c>
      <c r="D18" s="11">
        <v>6730.53</v>
      </c>
      <c r="E18" s="11">
        <v>150.67</v>
      </c>
      <c r="F18" s="11">
        <v>3546.01</v>
      </c>
      <c r="G18" s="11">
        <v>12961.36</v>
      </c>
      <c r="H18" s="11">
        <v>96895.29</v>
      </c>
    </row>
    <row r="19" spans="1:8" ht="15" customHeight="1">
      <c r="A19" s="10" t="s">
        <v>880</v>
      </c>
      <c r="B19" s="11">
        <v>3397.72</v>
      </c>
      <c r="C19" s="11">
        <v>80</v>
      </c>
      <c r="D19" s="11">
        <v>8133.89</v>
      </c>
      <c r="E19" s="11">
        <v>139.61</v>
      </c>
      <c r="F19" s="11">
        <v>1929.64</v>
      </c>
      <c r="G19" s="11">
        <v>23050.86</v>
      </c>
      <c r="H19" s="11">
        <v>74475.11</v>
      </c>
    </row>
    <row r="20" spans="1:8" ht="15" customHeight="1">
      <c r="A20" s="10" t="s">
        <v>881</v>
      </c>
      <c r="B20" s="11">
        <v>3388.69</v>
      </c>
      <c r="C20" s="11">
        <v>67</v>
      </c>
      <c r="D20" s="11">
        <v>10502.86</v>
      </c>
      <c r="E20" s="11">
        <v>240.28</v>
      </c>
      <c r="F20" s="11">
        <v>1811.4</v>
      </c>
      <c r="G20" s="11">
        <v>29726.549999999996</v>
      </c>
      <c r="H20" s="11">
        <v>64101.37</v>
      </c>
    </row>
    <row r="21" spans="1:8" ht="15" customHeight="1">
      <c r="A21" s="12"/>
      <c r="B21" s="13"/>
      <c r="C21" s="13"/>
      <c r="D21" s="13"/>
      <c r="E21" s="13"/>
      <c r="F21" s="13"/>
      <c r="G21" s="13"/>
      <c r="H21" s="13"/>
    </row>
    <row r="22" spans="1:8" ht="15" customHeight="1">
      <c r="A22" s="14" t="s">
        <v>882</v>
      </c>
      <c r="B22" s="15">
        <v>15820.4</v>
      </c>
      <c r="C22" s="15">
        <v>342.2</v>
      </c>
      <c r="D22" s="15">
        <v>36880.32</v>
      </c>
      <c r="E22" s="15">
        <v>696.44</v>
      </c>
      <c r="F22" s="15">
        <v>12280.87</v>
      </c>
      <c r="G22" s="15">
        <v>93828.31</v>
      </c>
      <c r="H22" s="15">
        <v>389710.32</v>
      </c>
    </row>
    <row r="23" spans="2:8" ht="15" customHeight="1">
      <c r="B23" s="73"/>
      <c r="C23" s="73"/>
      <c r="D23" s="73"/>
      <c r="E23" s="73"/>
      <c r="F23" s="73"/>
      <c r="G23" s="73"/>
      <c r="H23" s="73"/>
    </row>
    <row r="24" spans="1:8" ht="15" customHeight="1">
      <c r="A24" s="87"/>
      <c r="B24" s="87"/>
      <c r="C24" s="87"/>
      <c r="D24" s="87"/>
      <c r="E24" s="87"/>
      <c r="F24" s="87"/>
      <c r="G24" s="74"/>
      <c r="H24" s="270" t="s">
        <v>1307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S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57421875" style="62" bestFit="1" customWidth="1"/>
    <col min="2" max="19" width="20.00390625" style="62" customWidth="1"/>
    <col min="20" max="16384" width="9.140625" style="62" customWidth="1"/>
  </cols>
  <sheetData>
    <row r="1" s="619" customFormat="1" ht="15" customHeight="1">
      <c r="A1" s="618" t="s">
        <v>662</v>
      </c>
    </row>
    <row r="2" s="619" customFormat="1" ht="15" customHeight="1"/>
    <row r="3" spans="1:19" s="619" customFormat="1" ht="30" customHeight="1">
      <c r="A3" s="620" t="s">
        <v>663</v>
      </c>
      <c r="B3" s="621" t="s">
        <v>664</v>
      </c>
      <c r="C3" s="621" t="s">
        <v>665</v>
      </c>
      <c r="D3" s="621" t="s">
        <v>666</v>
      </c>
      <c r="E3" s="621" t="s">
        <v>667</v>
      </c>
      <c r="F3" s="621" t="s">
        <v>668</v>
      </c>
      <c r="G3" s="621" t="s">
        <v>669</v>
      </c>
      <c r="H3" s="621" t="s">
        <v>670</v>
      </c>
      <c r="I3" s="621" t="s">
        <v>671</v>
      </c>
      <c r="J3" s="621" t="s">
        <v>672</v>
      </c>
      <c r="K3" s="621" t="s">
        <v>673</v>
      </c>
      <c r="L3" s="621" t="s">
        <v>674</v>
      </c>
      <c r="M3" s="621" t="s">
        <v>675</v>
      </c>
      <c r="N3" s="621" t="s">
        <v>676</v>
      </c>
      <c r="O3" s="621" t="s">
        <v>677</v>
      </c>
      <c r="P3" s="621" t="s">
        <v>678</v>
      </c>
      <c r="Q3" s="621" t="s">
        <v>679</v>
      </c>
      <c r="R3" s="621" t="s">
        <v>680</v>
      </c>
      <c r="S3" s="621" t="s">
        <v>681</v>
      </c>
    </row>
    <row r="4" spans="1:19" ht="15" customHeight="1">
      <c r="A4" s="622" t="s">
        <v>53</v>
      </c>
      <c r="B4" s="622">
        <v>38</v>
      </c>
      <c r="C4" s="622">
        <v>3</v>
      </c>
      <c r="D4" s="622">
        <v>0</v>
      </c>
      <c r="E4" s="622">
        <v>21</v>
      </c>
      <c r="F4" s="622">
        <v>5</v>
      </c>
      <c r="G4" s="622">
        <v>0</v>
      </c>
      <c r="H4" s="622">
        <v>3</v>
      </c>
      <c r="I4" s="622">
        <v>0</v>
      </c>
      <c r="J4" s="622">
        <v>0</v>
      </c>
      <c r="K4" s="622">
        <v>2</v>
      </c>
      <c r="L4" s="622">
        <v>13</v>
      </c>
      <c r="M4" s="622">
        <v>2</v>
      </c>
      <c r="N4" s="622">
        <v>0</v>
      </c>
      <c r="O4" s="622">
        <v>0</v>
      </c>
      <c r="P4" s="622">
        <v>2</v>
      </c>
      <c r="Q4" s="622">
        <v>0</v>
      </c>
      <c r="R4" s="622">
        <v>51</v>
      </c>
      <c r="S4" s="622">
        <v>89</v>
      </c>
    </row>
    <row r="5" spans="1:19" ht="15" customHeight="1">
      <c r="A5" s="622" t="s">
        <v>682</v>
      </c>
      <c r="B5" s="622">
        <v>0</v>
      </c>
      <c r="C5" s="622">
        <v>0</v>
      </c>
      <c r="D5" s="622">
        <v>0</v>
      </c>
      <c r="E5" s="622">
        <v>1</v>
      </c>
      <c r="F5" s="622">
        <v>0</v>
      </c>
      <c r="G5" s="622">
        <v>0</v>
      </c>
      <c r="H5" s="622">
        <v>1</v>
      </c>
      <c r="I5" s="622">
        <v>0</v>
      </c>
      <c r="J5" s="622">
        <v>0</v>
      </c>
      <c r="K5" s="622">
        <v>1</v>
      </c>
      <c r="L5" s="622">
        <v>0</v>
      </c>
      <c r="M5" s="622">
        <v>0</v>
      </c>
      <c r="N5" s="622">
        <v>0</v>
      </c>
      <c r="O5" s="622">
        <v>0</v>
      </c>
      <c r="P5" s="622">
        <v>0</v>
      </c>
      <c r="Q5" s="622">
        <v>0</v>
      </c>
      <c r="R5" s="622">
        <v>3</v>
      </c>
      <c r="S5" s="622">
        <v>3</v>
      </c>
    </row>
    <row r="6" spans="1:19" ht="15" customHeight="1">
      <c r="A6" s="622" t="s">
        <v>683</v>
      </c>
      <c r="B6" s="622">
        <v>0</v>
      </c>
      <c r="C6" s="622">
        <v>0</v>
      </c>
      <c r="D6" s="622">
        <v>0</v>
      </c>
      <c r="E6" s="622">
        <v>0</v>
      </c>
      <c r="F6" s="622">
        <v>0</v>
      </c>
      <c r="G6" s="622">
        <v>0</v>
      </c>
      <c r="H6" s="622">
        <v>0</v>
      </c>
      <c r="I6" s="622">
        <v>0</v>
      </c>
      <c r="J6" s="622">
        <v>0</v>
      </c>
      <c r="K6" s="622">
        <v>0</v>
      </c>
      <c r="L6" s="622">
        <v>0</v>
      </c>
      <c r="M6" s="622">
        <v>0</v>
      </c>
      <c r="N6" s="622">
        <v>0</v>
      </c>
      <c r="O6" s="622">
        <v>0</v>
      </c>
      <c r="P6" s="622">
        <v>0</v>
      </c>
      <c r="Q6" s="622">
        <v>0</v>
      </c>
      <c r="R6" s="622">
        <v>0</v>
      </c>
      <c r="S6" s="622">
        <v>0</v>
      </c>
    </row>
    <row r="7" spans="1:19" ht="15" customHeight="1">
      <c r="A7" s="622" t="s">
        <v>684</v>
      </c>
      <c r="B7" s="622">
        <v>0</v>
      </c>
      <c r="C7" s="622">
        <v>0</v>
      </c>
      <c r="D7" s="622">
        <v>0</v>
      </c>
      <c r="E7" s="622">
        <v>0</v>
      </c>
      <c r="F7" s="622">
        <v>0</v>
      </c>
      <c r="G7" s="622">
        <v>0</v>
      </c>
      <c r="H7" s="622">
        <v>0</v>
      </c>
      <c r="I7" s="622">
        <v>0</v>
      </c>
      <c r="J7" s="622">
        <v>0</v>
      </c>
      <c r="K7" s="622">
        <v>0</v>
      </c>
      <c r="L7" s="622">
        <v>0</v>
      </c>
      <c r="M7" s="622">
        <v>0</v>
      </c>
      <c r="N7" s="622">
        <v>0</v>
      </c>
      <c r="O7" s="622">
        <v>0</v>
      </c>
      <c r="P7" s="622">
        <v>0</v>
      </c>
      <c r="Q7" s="622">
        <v>0</v>
      </c>
      <c r="R7" s="622">
        <v>0</v>
      </c>
      <c r="S7" s="622">
        <v>0</v>
      </c>
    </row>
    <row r="8" spans="1:19" ht="15" customHeight="1">
      <c r="A8" s="622" t="s">
        <v>685</v>
      </c>
      <c r="B8" s="622">
        <v>0</v>
      </c>
      <c r="C8" s="622">
        <v>0</v>
      </c>
      <c r="D8" s="622">
        <v>0</v>
      </c>
      <c r="E8" s="622">
        <v>0</v>
      </c>
      <c r="F8" s="622">
        <v>0</v>
      </c>
      <c r="G8" s="622">
        <v>0</v>
      </c>
      <c r="H8" s="622">
        <v>0</v>
      </c>
      <c r="I8" s="622">
        <v>0</v>
      </c>
      <c r="J8" s="622">
        <v>0</v>
      </c>
      <c r="K8" s="622">
        <v>0</v>
      </c>
      <c r="L8" s="622">
        <v>0</v>
      </c>
      <c r="M8" s="622">
        <v>0</v>
      </c>
      <c r="N8" s="622">
        <v>0</v>
      </c>
      <c r="O8" s="622">
        <v>0</v>
      </c>
      <c r="P8" s="622">
        <v>0</v>
      </c>
      <c r="Q8" s="622">
        <v>0</v>
      </c>
      <c r="R8" s="622">
        <v>0</v>
      </c>
      <c r="S8" s="622">
        <v>0</v>
      </c>
    </row>
    <row r="9" spans="1:19" ht="15" customHeight="1">
      <c r="A9" s="622" t="s">
        <v>686</v>
      </c>
      <c r="B9" s="622">
        <v>0</v>
      </c>
      <c r="C9" s="622">
        <v>0</v>
      </c>
      <c r="D9" s="622">
        <v>0</v>
      </c>
      <c r="E9" s="622">
        <v>0</v>
      </c>
      <c r="F9" s="622">
        <v>0</v>
      </c>
      <c r="G9" s="622">
        <v>0</v>
      </c>
      <c r="H9" s="622">
        <v>0</v>
      </c>
      <c r="I9" s="622">
        <v>0</v>
      </c>
      <c r="J9" s="622">
        <v>0</v>
      </c>
      <c r="K9" s="622">
        <v>0</v>
      </c>
      <c r="L9" s="622">
        <v>0</v>
      </c>
      <c r="M9" s="622">
        <v>0</v>
      </c>
      <c r="N9" s="622">
        <v>0</v>
      </c>
      <c r="O9" s="622">
        <v>0</v>
      </c>
      <c r="P9" s="622">
        <v>0</v>
      </c>
      <c r="Q9" s="622">
        <v>0</v>
      </c>
      <c r="R9" s="622">
        <v>0</v>
      </c>
      <c r="S9" s="622">
        <v>0</v>
      </c>
    </row>
    <row r="10" spans="1:19" ht="15" customHeight="1">
      <c r="A10" s="622" t="s">
        <v>687</v>
      </c>
      <c r="B10" s="622">
        <v>0</v>
      </c>
      <c r="C10" s="622">
        <v>0</v>
      </c>
      <c r="D10" s="622">
        <v>0</v>
      </c>
      <c r="E10" s="622">
        <v>0</v>
      </c>
      <c r="F10" s="622">
        <v>0</v>
      </c>
      <c r="G10" s="622">
        <v>0</v>
      </c>
      <c r="H10" s="622">
        <v>0</v>
      </c>
      <c r="I10" s="622">
        <v>0</v>
      </c>
      <c r="J10" s="622">
        <v>0</v>
      </c>
      <c r="K10" s="622">
        <v>0</v>
      </c>
      <c r="L10" s="622">
        <v>1</v>
      </c>
      <c r="M10" s="622">
        <v>0</v>
      </c>
      <c r="N10" s="622">
        <v>0</v>
      </c>
      <c r="O10" s="622">
        <v>0</v>
      </c>
      <c r="P10" s="622">
        <v>0</v>
      </c>
      <c r="Q10" s="622">
        <v>0</v>
      </c>
      <c r="R10" s="622">
        <v>1</v>
      </c>
      <c r="S10" s="622">
        <v>1</v>
      </c>
    </row>
    <row r="11" spans="1:19" ht="15" customHeight="1">
      <c r="A11" s="622" t="s">
        <v>688</v>
      </c>
      <c r="B11" s="622">
        <v>0</v>
      </c>
      <c r="C11" s="622">
        <v>0</v>
      </c>
      <c r="D11" s="622">
        <v>0</v>
      </c>
      <c r="E11" s="622">
        <v>0</v>
      </c>
      <c r="F11" s="622">
        <v>0</v>
      </c>
      <c r="G11" s="622">
        <v>0</v>
      </c>
      <c r="H11" s="622">
        <v>0</v>
      </c>
      <c r="I11" s="622">
        <v>0</v>
      </c>
      <c r="J11" s="622">
        <v>0</v>
      </c>
      <c r="K11" s="622">
        <v>0</v>
      </c>
      <c r="L11" s="622">
        <v>0</v>
      </c>
      <c r="M11" s="622">
        <v>0</v>
      </c>
      <c r="N11" s="622">
        <v>0</v>
      </c>
      <c r="O11" s="622">
        <v>0</v>
      </c>
      <c r="P11" s="622">
        <v>0</v>
      </c>
      <c r="Q11" s="622">
        <v>0</v>
      </c>
      <c r="R11" s="622">
        <v>0</v>
      </c>
      <c r="S11" s="622">
        <v>0</v>
      </c>
    </row>
    <row r="12" spans="1:19" ht="15" customHeight="1">
      <c r="A12" s="622" t="s">
        <v>689</v>
      </c>
      <c r="B12" s="622">
        <v>25</v>
      </c>
      <c r="C12" s="622">
        <v>0</v>
      </c>
      <c r="D12" s="622">
        <v>1</v>
      </c>
      <c r="E12" s="622">
        <v>1</v>
      </c>
      <c r="F12" s="622">
        <v>0</v>
      </c>
      <c r="G12" s="622">
        <v>0</v>
      </c>
      <c r="H12" s="622">
        <v>8</v>
      </c>
      <c r="I12" s="622">
        <v>1</v>
      </c>
      <c r="J12" s="622">
        <v>1</v>
      </c>
      <c r="K12" s="622">
        <v>0</v>
      </c>
      <c r="L12" s="622">
        <v>6</v>
      </c>
      <c r="M12" s="622">
        <v>1</v>
      </c>
      <c r="N12" s="622">
        <v>0</v>
      </c>
      <c r="O12" s="622">
        <v>0</v>
      </c>
      <c r="P12" s="622">
        <v>0</v>
      </c>
      <c r="Q12" s="622">
        <v>0</v>
      </c>
      <c r="R12" s="622">
        <v>19</v>
      </c>
      <c r="S12" s="622">
        <v>44</v>
      </c>
    </row>
    <row r="13" spans="1:19" ht="15" customHeight="1">
      <c r="A13" s="622" t="s">
        <v>690</v>
      </c>
      <c r="B13" s="622">
        <v>0</v>
      </c>
      <c r="C13" s="622">
        <v>0</v>
      </c>
      <c r="D13" s="622">
        <v>0</v>
      </c>
      <c r="E13" s="622">
        <v>0</v>
      </c>
      <c r="F13" s="622">
        <v>0</v>
      </c>
      <c r="G13" s="622">
        <v>0</v>
      </c>
      <c r="H13" s="622">
        <v>0</v>
      </c>
      <c r="I13" s="622">
        <v>0</v>
      </c>
      <c r="J13" s="622">
        <v>0</v>
      </c>
      <c r="K13" s="622">
        <v>0</v>
      </c>
      <c r="L13" s="622">
        <v>0</v>
      </c>
      <c r="M13" s="622">
        <v>0</v>
      </c>
      <c r="N13" s="622">
        <v>0</v>
      </c>
      <c r="O13" s="622">
        <v>0</v>
      </c>
      <c r="P13" s="622">
        <v>0</v>
      </c>
      <c r="Q13" s="622">
        <v>0</v>
      </c>
      <c r="R13" s="622">
        <v>0</v>
      </c>
      <c r="S13" s="622">
        <v>0</v>
      </c>
    </row>
    <row r="14" spans="1:19" ht="15" customHeight="1">
      <c r="A14" s="622" t="s">
        <v>691</v>
      </c>
      <c r="B14" s="622">
        <v>0</v>
      </c>
      <c r="C14" s="622">
        <v>0</v>
      </c>
      <c r="D14" s="622">
        <v>0</v>
      </c>
      <c r="E14" s="622">
        <v>0</v>
      </c>
      <c r="F14" s="622">
        <v>0</v>
      </c>
      <c r="G14" s="622">
        <v>0</v>
      </c>
      <c r="H14" s="622">
        <v>0</v>
      </c>
      <c r="I14" s="622">
        <v>0</v>
      </c>
      <c r="J14" s="622">
        <v>0</v>
      </c>
      <c r="K14" s="622">
        <v>0</v>
      </c>
      <c r="L14" s="622">
        <v>0</v>
      </c>
      <c r="M14" s="622">
        <v>0</v>
      </c>
      <c r="N14" s="622">
        <v>0</v>
      </c>
      <c r="O14" s="622">
        <v>0</v>
      </c>
      <c r="P14" s="622">
        <v>0</v>
      </c>
      <c r="Q14" s="622">
        <v>0</v>
      </c>
      <c r="R14" s="622">
        <v>0</v>
      </c>
      <c r="S14" s="622">
        <v>0</v>
      </c>
    </row>
    <row r="15" spans="1:19" ht="15" customHeight="1">
      <c r="A15" s="622" t="s">
        <v>692</v>
      </c>
      <c r="B15" s="622">
        <v>7</v>
      </c>
      <c r="C15" s="622">
        <v>0</v>
      </c>
      <c r="D15" s="622">
        <v>0</v>
      </c>
      <c r="E15" s="622">
        <v>2</v>
      </c>
      <c r="F15" s="622">
        <v>0</v>
      </c>
      <c r="G15" s="622">
        <v>1</v>
      </c>
      <c r="H15" s="622">
        <v>0</v>
      </c>
      <c r="I15" s="622">
        <v>2</v>
      </c>
      <c r="J15" s="622">
        <v>2</v>
      </c>
      <c r="K15" s="622">
        <v>0</v>
      </c>
      <c r="L15" s="622">
        <v>1</v>
      </c>
      <c r="M15" s="622">
        <v>0</v>
      </c>
      <c r="N15" s="622">
        <v>0</v>
      </c>
      <c r="O15" s="622">
        <v>0</v>
      </c>
      <c r="P15" s="622">
        <v>0</v>
      </c>
      <c r="Q15" s="622">
        <v>0</v>
      </c>
      <c r="R15" s="622">
        <v>8</v>
      </c>
      <c r="S15" s="622">
        <v>15</v>
      </c>
    </row>
    <row r="16" spans="1:19" ht="15" customHeight="1">
      <c r="A16" s="622" t="s">
        <v>60</v>
      </c>
      <c r="B16" s="622">
        <v>9</v>
      </c>
      <c r="C16" s="622">
        <v>1</v>
      </c>
      <c r="D16" s="622">
        <v>0</v>
      </c>
      <c r="E16" s="622">
        <v>3</v>
      </c>
      <c r="F16" s="622">
        <v>0</v>
      </c>
      <c r="G16" s="622">
        <v>1</v>
      </c>
      <c r="H16" s="622">
        <v>0</v>
      </c>
      <c r="I16" s="622">
        <v>0</v>
      </c>
      <c r="J16" s="622">
        <v>18</v>
      </c>
      <c r="K16" s="622">
        <v>0</v>
      </c>
      <c r="L16" s="622">
        <v>3</v>
      </c>
      <c r="M16" s="622">
        <v>0</v>
      </c>
      <c r="N16" s="622">
        <v>0</v>
      </c>
      <c r="O16" s="622">
        <v>0</v>
      </c>
      <c r="P16" s="622">
        <v>0</v>
      </c>
      <c r="Q16" s="622">
        <v>0</v>
      </c>
      <c r="R16" s="622">
        <v>26</v>
      </c>
      <c r="S16" s="622">
        <v>35</v>
      </c>
    </row>
    <row r="17" spans="1:19" ht="15" customHeight="1">
      <c r="A17" s="622" t="s">
        <v>693</v>
      </c>
      <c r="B17" s="622">
        <v>4</v>
      </c>
      <c r="C17" s="622">
        <v>1</v>
      </c>
      <c r="D17" s="622">
        <v>0</v>
      </c>
      <c r="E17" s="622">
        <v>1</v>
      </c>
      <c r="F17" s="622">
        <v>0</v>
      </c>
      <c r="G17" s="622">
        <v>0</v>
      </c>
      <c r="H17" s="622">
        <v>0</v>
      </c>
      <c r="I17" s="622">
        <v>1</v>
      </c>
      <c r="J17" s="622">
        <v>27</v>
      </c>
      <c r="K17" s="622">
        <v>1</v>
      </c>
      <c r="L17" s="622">
        <v>0</v>
      </c>
      <c r="M17" s="622">
        <v>0</v>
      </c>
      <c r="N17" s="622">
        <v>0</v>
      </c>
      <c r="O17" s="622">
        <v>3</v>
      </c>
      <c r="P17" s="622">
        <v>0</v>
      </c>
      <c r="Q17" s="622">
        <v>0</v>
      </c>
      <c r="R17" s="622">
        <v>34</v>
      </c>
      <c r="S17" s="622">
        <v>38</v>
      </c>
    </row>
    <row r="18" spans="1:19" ht="15" customHeight="1">
      <c r="A18" s="622" t="s">
        <v>62</v>
      </c>
      <c r="B18" s="622">
        <v>2</v>
      </c>
      <c r="C18" s="622">
        <v>1</v>
      </c>
      <c r="D18" s="622">
        <v>0</v>
      </c>
      <c r="E18" s="622">
        <v>2</v>
      </c>
      <c r="F18" s="622">
        <v>0</v>
      </c>
      <c r="G18" s="622">
        <v>1</v>
      </c>
      <c r="H18" s="622">
        <v>3</v>
      </c>
      <c r="I18" s="622">
        <v>0</v>
      </c>
      <c r="J18" s="622">
        <v>0</v>
      </c>
      <c r="K18" s="622">
        <v>0</v>
      </c>
      <c r="L18" s="622">
        <v>5</v>
      </c>
      <c r="M18" s="622">
        <v>1</v>
      </c>
      <c r="N18" s="622">
        <v>0</v>
      </c>
      <c r="O18" s="622">
        <v>0</v>
      </c>
      <c r="P18" s="622">
        <v>0</v>
      </c>
      <c r="Q18" s="622">
        <v>0</v>
      </c>
      <c r="R18" s="622">
        <v>13</v>
      </c>
      <c r="S18" s="622">
        <v>15</v>
      </c>
    </row>
    <row r="19" spans="1:19" ht="15" customHeight="1">
      <c r="A19" s="622" t="s">
        <v>694</v>
      </c>
      <c r="B19" s="622">
        <v>1</v>
      </c>
      <c r="C19" s="622">
        <v>0</v>
      </c>
      <c r="D19" s="622">
        <v>0</v>
      </c>
      <c r="E19" s="622">
        <v>0</v>
      </c>
      <c r="F19" s="622">
        <v>0</v>
      </c>
      <c r="G19" s="622">
        <v>0</v>
      </c>
      <c r="H19" s="622">
        <v>0</v>
      </c>
      <c r="I19" s="622">
        <v>0</v>
      </c>
      <c r="J19" s="622">
        <v>0</v>
      </c>
      <c r="K19" s="622">
        <v>0</v>
      </c>
      <c r="L19" s="622">
        <v>1</v>
      </c>
      <c r="M19" s="622">
        <v>0</v>
      </c>
      <c r="N19" s="622">
        <v>0</v>
      </c>
      <c r="O19" s="622">
        <v>1</v>
      </c>
      <c r="P19" s="622">
        <v>0</v>
      </c>
      <c r="Q19" s="622">
        <v>0</v>
      </c>
      <c r="R19" s="622">
        <v>2</v>
      </c>
      <c r="S19" s="622">
        <v>3</v>
      </c>
    </row>
    <row r="20" spans="1:19" ht="15" customHeight="1">
      <c r="A20" s="622" t="s">
        <v>695</v>
      </c>
      <c r="B20" s="622">
        <v>4</v>
      </c>
      <c r="C20" s="622">
        <v>1</v>
      </c>
      <c r="D20" s="622">
        <v>1</v>
      </c>
      <c r="E20" s="622">
        <v>2</v>
      </c>
      <c r="F20" s="622">
        <v>0</v>
      </c>
      <c r="G20" s="622">
        <v>0</v>
      </c>
      <c r="H20" s="622">
        <v>0</v>
      </c>
      <c r="I20" s="622">
        <v>1</v>
      </c>
      <c r="J20" s="622">
        <v>0</v>
      </c>
      <c r="K20" s="622">
        <v>0</v>
      </c>
      <c r="L20" s="622">
        <v>0</v>
      </c>
      <c r="M20" s="622">
        <v>0</v>
      </c>
      <c r="N20" s="622">
        <v>0</v>
      </c>
      <c r="O20" s="622">
        <v>0</v>
      </c>
      <c r="P20" s="622">
        <v>0</v>
      </c>
      <c r="Q20" s="622">
        <v>0</v>
      </c>
      <c r="R20" s="622">
        <v>5</v>
      </c>
      <c r="S20" s="622">
        <v>9</v>
      </c>
    </row>
    <row r="21" spans="1:19" ht="15" customHeight="1">
      <c r="A21" s="622" t="s">
        <v>65</v>
      </c>
      <c r="B21" s="622">
        <v>0</v>
      </c>
      <c r="C21" s="622">
        <v>0</v>
      </c>
      <c r="D21" s="622">
        <v>0</v>
      </c>
      <c r="E21" s="622">
        <v>0</v>
      </c>
      <c r="F21" s="622">
        <v>0</v>
      </c>
      <c r="G21" s="622">
        <v>0</v>
      </c>
      <c r="H21" s="622">
        <v>0</v>
      </c>
      <c r="I21" s="622">
        <v>0</v>
      </c>
      <c r="J21" s="622">
        <v>0</v>
      </c>
      <c r="K21" s="622">
        <v>0</v>
      </c>
      <c r="L21" s="622">
        <v>0</v>
      </c>
      <c r="M21" s="622">
        <v>0</v>
      </c>
      <c r="N21" s="622">
        <v>0</v>
      </c>
      <c r="O21" s="622">
        <v>0</v>
      </c>
      <c r="P21" s="622">
        <v>0</v>
      </c>
      <c r="Q21" s="622">
        <v>0</v>
      </c>
      <c r="R21" s="622">
        <v>0</v>
      </c>
      <c r="S21" s="622">
        <v>0</v>
      </c>
    </row>
    <row r="22" spans="1:19" ht="15" customHeight="1">
      <c r="A22" s="622" t="s">
        <v>696</v>
      </c>
      <c r="B22" s="622">
        <v>1</v>
      </c>
      <c r="C22" s="622">
        <v>0</v>
      </c>
      <c r="D22" s="622">
        <v>0</v>
      </c>
      <c r="E22" s="622">
        <v>2</v>
      </c>
      <c r="F22" s="622">
        <v>0</v>
      </c>
      <c r="G22" s="622">
        <v>0</v>
      </c>
      <c r="H22" s="622">
        <v>2</v>
      </c>
      <c r="I22" s="622">
        <v>0</v>
      </c>
      <c r="J22" s="622">
        <v>0</v>
      </c>
      <c r="K22" s="622">
        <v>0</v>
      </c>
      <c r="L22" s="622">
        <v>0</v>
      </c>
      <c r="M22" s="622">
        <v>0</v>
      </c>
      <c r="N22" s="622">
        <v>0</v>
      </c>
      <c r="O22" s="622">
        <v>0</v>
      </c>
      <c r="P22" s="622">
        <v>0</v>
      </c>
      <c r="Q22" s="622">
        <v>0</v>
      </c>
      <c r="R22" s="622">
        <v>4</v>
      </c>
      <c r="S22" s="622">
        <v>5</v>
      </c>
    </row>
    <row r="23" spans="1:19" ht="15" customHeight="1">
      <c r="A23" s="622" t="s">
        <v>67</v>
      </c>
      <c r="B23" s="622">
        <v>2</v>
      </c>
      <c r="C23" s="622">
        <v>0</v>
      </c>
      <c r="D23" s="622">
        <v>0</v>
      </c>
      <c r="E23" s="622">
        <v>0</v>
      </c>
      <c r="F23" s="622">
        <v>0</v>
      </c>
      <c r="G23" s="622">
        <v>0</v>
      </c>
      <c r="H23" s="622">
        <v>0</v>
      </c>
      <c r="I23" s="622">
        <v>3</v>
      </c>
      <c r="J23" s="622">
        <v>0</v>
      </c>
      <c r="K23" s="622">
        <v>0</v>
      </c>
      <c r="L23" s="622">
        <v>0</v>
      </c>
      <c r="M23" s="622">
        <v>0</v>
      </c>
      <c r="N23" s="622">
        <v>0</v>
      </c>
      <c r="O23" s="622">
        <v>0</v>
      </c>
      <c r="P23" s="622">
        <v>0</v>
      </c>
      <c r="Q23" s="622">
        <v>0</v>
      </c>
      <c r="R23" s="622">
        <v>3</v>
      </c>
      <c r="S23" s="622">
        <v>5</v>
      </c>
    </row>
    <row r="24" spans="1:19" ht="15" customHeight="1">
      <c r="A24" s="622" t="s">
        <v>697</v>
      </c>
      <c r="B24" s="622">
        <v>4</v>
      </c>
      <c r="C24" s="622">
        <v>4</v>
      </c>
      <c r="D24" s="622">
        <v>0</v>
      </c>
      <c r="E24" s="622">
        <v>0</v>
      </c>
      <c r="F24" s="622">
        <v>0</v>
      </c>
      <c r="G24" s="622">
        <v>0</v>
      </c>
      <c r="H24" s="622">
        <v>0</v>
      </c>
      <c r="I24" s="622">
        <v>0</v>
      </c>
      <c r="J24" s="622">
        <v>0</v>
      </c>
      <c r="K24" s="622">
        <v>0</v>
      </c>
      <c r="L24" s="622">
        <v>0</v>
      </c>
      <c r="M24" s="622">
        <v>0</v>
      </c>
      <c r="N24" s="622">
        <v>0</v>
      </c>
      <c r="O24" s="622">
        <v>0</v>
      </c>
      <c r="P24" s="622">
        <v>0</v>
      </c>
      <c r="Q24" s="622">
        <v>0</v>
      </c>
      <c r="R24" s="622">
        <v>4</v>
      </c>
      <c r="S24" s="622">
        <v>8</v>
      </c>
    </row>
    <row r="25" spans="1:19" ht="15" customHeight="1">
      <c r="A25" s="622" t="s">
        <v>69</v>
      </c>
      <c r="B25" s="622">
        <v>7</v>
      </c>
      <c r="C25" s="622">
        <v>3</v>
      </c>
      <c r="D25" s="622">
        <v>0</v>
      </c>
      <c r="E25" s="622">
        <v>0</v>
      </c>
      <c r="F25" s="622">
        <v>2</v>
      </c>
      <c r="G25" s="622">
        <v>0</v>
      </c>
      <c r="H25" s="622">
        <v>0</v>
      </c>
      <c r="I25" s="622">
        <v>0</v>
      </c>
      <c r="J25" s="622">
        <v>0</v>
      </c>
      <c r="K25" s="622">
        <v>2</v>
      </c>
      <c r="L25" s="622">
        <v>4</v>
      </c>
      <c r="M25" s="622">
        <v>0</v>
      </c>
      <c r="N25" s="622">
        <v>0</v>
      </c>
      <c r="O25" s="622">
        <v>0</v>
      </c>
      <c r="P25" s="622">
        <v>0</v>
      </c>
      <c r="Q25" s="622">
        <v>0</v>
      </c>
      <c r="R25" s="622">
        <v>11</v>
      </c>
      <c r="S25" s="622">
        <v>18</v>
      </c>
    </row>
    <row r="26" spans="1:19" ht="15" customHeight="1">
      <c r="A26" s="622" t="s">
        <v>698</v>
      </c>
      <c r="B26" s="622">
        <v>2</v>
      </c>
      <c r="C26" s="622">
        <v>1</v>
      </c>
      <c r="D26" s="622">
        <v>0</v>
      </c>
      <c r="E26" s="622">
        <v>0</v>
      </c>
      <c r="F26" s="622">
        <v>0</v>
      </c>
      <c r="G26" s="622">
        <v>0</v>
      </c>
      <c r="H26" s="622">
        <v>0</v>
      </c>
      <c r="I26" s="622">
        <v>0</v>
      </c>
      <c r="J26" s="622">
        <v>0</v>
      </c>
      <c r="K26" s="622">
        <v>0</v>
      </c>
      <c r="L26" s="622">
        <v>0</v>
      </c>
      <c r="M26" s="622">
        <v>0</v>
      </c>
      <c r="N26" s="622">
        <v>0</v>
      </c>
      <c r="O26" s="622">
        <v>0</v>
      </c>
      <c r="P26" s="622">
        <v>0</v>
      </c>
      <c r="Q26" s="622">
        <v>0</v>
      </c>
      <c r="R26" s="622">
        <v>1</v>
      </c>
      <c r="S26" s="622">
        <v>3</v>
      </c>
    </row>
    <row r="27" spans="1:19" ht="15" customHeight="1">
      <c r="A27" s="622" t="s">
        <v>71</v>
      </c>
      <c r="B27" s="622">
        <v>36</v>
      </c>
      <c r="C27" s="622">
        <v>19</v>
      </c>
      <c r="D27" s="622">
        <v>2</v>
      </c>
      <c r="E27" s="622">
        <v>10</v>
      </c>
      <c r="F27" s="622">
        <v>1</v>
      </c>
      <c r="G27" s="622">
        <v>3</v>
      </c>
      <c r="H27" s="622">
        <v>30</v>
      </c>
      <c r="I27" s="622">
        <v>0</v>
      </c>
      <c r="J27" s="622">
        <v>0</v>
      </c>
      <c r="K27" s="622">
        <v>5</v>
      </c>
      <c r="L27" s="622">
        <v>9</v>
      </c>
      <c r="M27" s="622">
        <v>1</v>
      </c>
      <c r="N27" s="622">
        <v>1</v>
      </c>
      <c r="O27" s="622">
        <v>0</v>
      </c>
      <c r="P27" s="622">
        <v>0</v>
      </c>
      <c r="Q27" s="622">
        <v>0</v>
      </c>
      <c r="R27" s="622">
        <v>81</v>
      </c>
      <c r="S27" s="622">
        <v>117</v>
      </c>
    </row>
    <row r="28" spans="1:19" ht="15" customHeight="1">
      <c r="A28" s="622" t="s">
        <v>72</v>
      </c>
      <c r="B28" s="622">
        <v>4</v>
      </c>
      <c r="C28" s="622">
        <v>0</v>
      </c>
      <c r="D28" s="622">
        <v>0</v>
      </c>
      <c r="E28" s="622">
        <v>1</v>
      </c>
      <c r="F28" s="622">
        <v>0</v>
      </c>
      <c r="G28" s="622">
        <v>0</v>
      </c>
      <c r="H28" s="622">
        <v>1</v>
      </c>
      <c r="I28" s="622">
        <v>1</v>
      </c>
      <c r="J28" s="622">
        <v>3</v>
      </c>
      <c r="K28" s="622">
        <v>0</v>
      </c>
      <c r="L28" s="622">
        <v>0</v>
      </c>
      <c r="M28" s="622">
        <v>1</v>
      </c>
      <c r="N28" s="622">
        <v>0</v>
      </c>
      <c r="O28" s="622">
        <v>0</v>
      </c>
      <c r="P28" s="622">
        <v>0</v>
      </c>
      <c r="Q28" s="622">
        <v>0</v>
      </c>
      <c r="R28" s="622">
        <v>7</v>
      </c>
      <c r="S28" s="622">
        <v>11</v>
      </c>
    </row>
    <row r="29" spans="1:19" ht="15" customHeight="1">
      <c r="A29" s="622" t="s">
        <v>73</v>
      </c>
      <c r="B29" s="622">
        <v>1</v>
      </c>
      <c r="C29" s="622">
        <v>0</v>
      </c>
      <c r="D29" s="622">
        <v>0</v>
      </c>
      <c r="E29" s="622">
        <v>1</v>
      </c>
      <c r="F29" s="622">
        <v>0</v>
      </c>
      <c r="G29" s="622">
        <v>0</v>
      </c>
      <c r="H29" s="622">
        <v>3</v>
      </c>
      <c r="I29" s="622">
        <v>1</v>
      </c>
      <c r="J29" s="622">
        <v>1</v>
      </c>
      <c r="K29" s="622">
        <v>0</v>
      </c>
      <c r="L29" s="622">
        <v>2</v>
      </c>
      <c r="M29" s="622">
        <v>0</v>
      </c>
      <c r="N29" s="622">
        <v>0</v>
      </c>
      <c r="O29" s="622">
        <v>0</v>
      </c>
      <c r="P29" s="622">
        <v>0</v>
      </c>
      <c r="Q29" s="622">
        <v>0</v>
      </c>
      <c r="R29" s="622">
        <v>8</v>
      </c>
      <c r="S29" s="622">
        <v>9</v>
      </c>
    </row>
    <row r="30" spans="1:19" ht="15" customHeight="1">
      <c r="A30" s="622" t="s">
        <v>699</v>
      </c>
      <c r="B30" s="622">
        <v>16</v>
      </c>
      <c r="C30" s="622">
        <v>3</v>
      </c>
      <c r="D30" s="622">
        <v>0</v>
      </c>
      <c r="E30" s="622">
        <v>0</v>
      </c>
      <c r="F30" s="622">
        <v>0</v>
      </c>
      <c r="G30" s="622">
        <v>0</v>
      </c>
      <c r="H30" s="622">
        <v>5</v>
      </c>
      <c r="I30" s="622">
        <v>1</v>
      </c>
      <c r="J30" s="622">
        <v>0</v>
      </c>
      <c r="K30" s="622">
        <v>4</v>
      </c>
      <c r="L30" s="622">
        <v>4</v>
      </c>
      <c r="M30" s="622">
        <v>5</v>
      </c>
      <c r="N30" s="622">
        <v>0</v>
      </c>
      <c r="O30" s="622">
        <v>0</v>
      </c>
      <c r="P30" s="622">
        <v>1</v>
      </c>
      <c r="Q30" s="622">
        <v>0</v>
      </c>
      <c r="R30" s="622">
        <v>23</v>
      </c>
      <c r="S30" s="622">
        <v>39</v>
      </c>
    </row>
    <row r="31" spans="1:19" ht="15" customHeight="1">
      <c r="A31" s="622" t="s">
        <v>700</v>
      </c>
      <c r="B31" s="622">
        <v>1</v>
      </c>
      <c r="C31" s="622">
        <v>0</v>
      </c>
      <c r="D31" s="622">
        <v>0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1</v>
      </c>
      <c r="M31" s="622">
        <v>0</v>
      </c>
      <c r="N31" s="622">
        <v>0</v>
      </c>
      <c r="O31" s="622">
        <v>0</v>
      </c>
      <c r="P31" s="622">
        <v>0</v>
      </c>
      <c r="Q31" s="622">
        <v>0</v>
      </c>
      <c r="R31" s="622">
        <v>1</v>
      </c>
      <c r="S31" s="622">
        <v>2</v>
      </c>
    </row>
    <row r="32" spans="1:19" ht="15" customHeight="1">
      <c r="A32" s="622" t="s">
        <v>701</v>
      </c>
      <c r="B32" s="622">
        <v>2</v>
      </c>
      <c r="C32" s="622">
        <v>0</v>
      </c>
      <c r="D32" s="622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622">
        <v>0</v>
      </c>
      <c r="O32" s="622">
        <v>0</v>
      </c>
      <c r="P32" s="622">
        <v>0</v>
      </c>
      <c r="Q32" s="622">
        <v>0</v>
      </c>
      <c r="R32" s="622">
        <v>0</v>
      </c>
      <c r="S32" s="622">
        <v>2</v>
      </c>
    </row>
    <row r="33" spans="1:19" ht="15" customHeight="1">
      <c r="A33" s="622" t="s">
        <v>702</v>
      </c>
      <c r="B33" s="622">
        <v>4</v>
      </c>
      <c r="C33" s="622">
        <v>0</v>
      </c>
      <c r="D33" s="622">
        <v>0</v>
      </c>
      <c r="E33" s="622">
        <v>4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2">
        <v>0</v>
      </c>
      <c r="M33" s="622">
        <v>0</v>
      </c>
      <c r="N33" s="622">
        <v>0</v>
      </c>
      <c r="O33" s="622">
        <v>0</v>
      </c>
      <c r="P33" s="622">
        <v>0</v>
      </c>
      <c r="Q33" s="622">
        <v>0</v>
      </c>
      <c r="R33" s="622">
        <v>4</v>
      </c>
      <c r="S33" s="622">
        <v>8</v>
      </c>
    </row>
    <row r="34" spans="1:19" ht="15" customHeight="1">
      <c r="A34" s="622" t="s">
        <v>703</v>
      </c>
      <c r="B34" s="622">
        <v>5</v>
      </c>
      <c r="C34" s="622">
        <v>1</v>
      </c>
      <c r="D34" s="622">
        <v>0</v>
      </c>
      <c r="E34" s="622">
        <v>0</v>
      </c>
      <c r="F34" s="622">
        <v>1</v>
      </c>
      <c r="G34" s="622">
        <v>1</v>
      </c>
      <c r="H34" s="622">
        <v>3</v>
      </c>
      <c r="I34" s="622">
        <v>3</v>
      </c>
      <c r="J34" s="622">
        <v>0</v>
      </c>
      <c r="K34" s="622">
        <v>0</v>
      </c>
      <c r="L34" s="622">
        <v>1</v>
      </c>
      <c r="M34" s="622">
        <v>0</v>
      </c>
      <c r="N34" s="622">
        <v>0</v>
      </c>
      <c r="O34" s="622">
        <v>0</v>
      </c>
      <c r="P34" s="622">
        <v>0</v>
      </c>
      <c r="Q34" s="622">
        <v>1</v>
      </c>
      <c r="R34" s="622">
        <v>11</v>
      </c>
      <c r="S34" s="622">
        <v>16</v>
      </c>
    </row>
    <row r="35" spans="1:19" ht="15" customHeight="1">
      <c r="A35" s="622" t="s">
        <v>79</v>
      </c>
      <c r="B35" s="622">
        <v>9</v>
      </c>
      <c r="C35" s="622">
        <v>1</v>
      </c>
      <c r="D35" s="622">
        <v>0</v>
      </c>
      <c r="E35" s="622">
        <v>2</v>
      </c>
      <c r="F35" s="622">
        <v>3</v>
      </c>
      <c r="G35" s="622">
        <v>0</v>
      </c>
      <c r="H35" s="622">
        <v>2</v>
      </c>
      <c r="I35" s="622">
        <v>0</v>
      </c>
      <c r="J35" s="622">
        <v>1</v>
      </c>
      <c r="K35" s="622">
        <v>0</v>
      </c>
      <c r="L35" s="622">
        <v>3</v>
      </c>
      <c r="M35" s="622">
        <v>0</v>
      </c>
      <c r="N35" s="622">
        <v>0</v>
      </c>
      <c r="O35" s="622">
        <v>0</v>
      </c>
      <c r="P35" s="622">
        <v>0</v>
      </c>
      <c r="Q35" s="622">
        <v>0</v>
      </c>
      <c r="R35" s="622">
        <v>12</v>
      </c>
      <c r="S35" s="622">
        <v>21</v>
      </c>
    </row>
    <row r="36" spans="1:19" ht="15" customHeight="1">
      <c r="A36" s="622" t="s">
        <v>80</v>
      </c>
      <c r="B36" s="622">
        <v>4</v>
      </c>
      <c r="C36" s="622">
        <v>0</v>
      </c>
      <c r="D36" s="622">
        <v>0</v>
      </c>
      <c r="E36" s="622">
        <v>0</v>
      </c>
      <c r="F36" s="622">
        <v>0</v>
      </c>
      <c r="G36" s="622">
        <v>0</v>
      </c>
      <c r="H36" s="622">
        <v>0</v>
      </c>
      <c r="I36" s="622">
        <v>0</v>
      </c>
      <c r="J36" s="622">
        <v>0</v>
      </c>
      <c r="K36" s="622">
        <v>0</v>
      </c>
      <c r="L36" s="622">
        <v>0</v>
      </c>
      <c r="M36" s="622">
        <v>0</v>
      </c>
      <c r="N36" s="622">
        <v>0</v>
      </c>
      <c r="O36" s="622">
        <v>0</v>
      </c>
      <c r="P36" s="622">
        <v>0</v>
      </c>
      <c r="Q36" s="622">
        <v>0</v>
      </c>
      <c r="R36" s="622">
        <v>0</v>
      </c>
      <c r="S36" s="622">
        <v>4</v>
      </c>
    </row>
    <row r="37" spans="1:19" ht="15" customHeight="1">
      <c r="A37" s="622" t="s">
        <v>704</v>
      </c>
      <c r="B37" s="622">
        <v>0</v>
      </c>
      <c r="C37" s="622">
        <v>0</v>
      </c>
      <c r="D37" s="622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2">
        <v>0</v>
      </c>
      <c r="N37" s="622">
        <v>0</v>
      </c>
      <c r="O37" s="622">
        <v>0</v>
      </c>
      <c r="P37" s="622">
        <v>0</v>
      </c>
      <c r="Q37" s="622">
        <v>0</v>
      </c>
      <c r="R37" s="622">
        <v>0</v>
      </c>
      <c r="S37" s="622">
        <v>0</v>
      </c>
    </row>
    <row r="38" spans="1:19" ht="15" customHeight="1">
      <c r="A38" s="622" t="s">
        <v>705</v>
      </c>
      <c r="B38" s="622">
        <v>0</v>
      </c>
      <c r="C38" s="622">
        <v>0</v>
      </c>
      <c r="D38" s="622">
        <v>0</v>
      </c>
      <c r="E38" s="622">
        <v>0</v>
      </c>
      <c r="F38" s="622">
        <v>0</v>
      </c>
      <c r="G38" s="622">
        <v>0</v>
      </c>
      <c r="H38" s="622">
        <v>0</v>
      </c>
      <c r="I38" s="622">
        <v>0</v>
      </c>
      <c r="J38" s="622">
        <v>0</v>
      </c>
      <c r="K38" s="622">
        <v>0</v>
      </c>
      <c r="L38" s="622">
        <v>0</v>
      </c>
      <c r="M38" s="622">
        <v>0</v>
      </c>
      <c r="N38" s="622">
        <v>0</v>
      </c>
      <c r="O38" s="622">
        <v>0</v>
      </c>
      <c r="P38" s="622">
        <v>0</v>
      </c>
      <c r="Q38" s="622">
        <v>0</v>
      </c>
      <c r="R38" s="622">
        <v>0</v>
      </c>
      <c r="S38" s="622">
        <v>0</v>
      </c>
    </row>
    <row r="39" spans="1:19" ht="15" customHeight="1">
      <c r="A39" s="622" t="s">
        <v>83</v>
      </c>
      <c r="B39" s="622">
        <v>2</v>
      </c>
      <c r="C39" s="622">
        <v>0</v>
      </c>
      <c r="D39" s="622">
        <v>0</v>
      </c>
      <c r="E39" s="622">
        <v>0</v>
      </c>
      <c r="F39" s="622">
        <v>0</v>
      </c>
      <c r="G39" s="622">
        <v>1</v>
      </c>
      <c r="H39" s="622">
        <v>0</v>
      </c>
      <c r="I39" s="622">
        <v>0</v>
      </c>
      <c r="J39" s="622">
        <v>0</v>
      </c>
      <c r="K39" s="622">
        <v>0</v>
      </c>
      <c r="L39" s="622">
        <v>0</v>
      </c>
      <c r="M39" s="622">
        <v>0</v>
      </c>
      <c r="N39" s="622">
        <v>0</v>
      </c>
      <c r="O39" s="622">
        <v>0</v>
      </c>
      <c r="P39" s="622">
        <v>0</v>
      </c>
      <c r="Q39" s="622">
        <v>0</v>
      </c>
      <c r="R39" s="622">
        <v>1</v>
      </c>
      <c r="S39" s="622">
        <v>3</v>
      </c>
    </row>
    <row r="40" spans="1:19" ht="15" customHeight="1">
      <c r="A40" s="622" t="s">
        <v>84</v>
      </c>
      <c r="B40" s="622">
        <v>0</v>
      </c>
      <c r="C40" s="622">
        <v>0</v>
      </c>
      <c r="D40" s="622">
        <v>0</v>
      </c>
      <c r="E40" s="622">
        <v>0</v>
      </c>
      <c r="F40" s="622">
        <v>0</v>
      </c>
      <c r="G40" s="622">
        <v>0</v>
      </c>
      <c r="H40" s="622">
        <v>0</v>
      </c>
      <c r="I40" s="622">
        <v>0</v>
      </c>
      <c r="J40" s="622">
        <v>0</v>
      </c>
      <c r="K40" s="622">
        <v>0</v>
      </c>
      <c r="L40" s="622">
        <v>0</v>
      </c>
      <c r="M40" s="622">
        <v>0</v>
      </c>
      <c r="N40" s="622">
        <v>0</v>
      </c>
      <c r="O40" s="622">
        <v>0</v>
      </c>
      <c r="P40" s="622">
        <v>0</v>
      </c>
      <c r="Q40" s="622">
        <v>0</v>
      </c>
      <c r="R40" s="622">
        <v>0</v>
      </c>
      <c r="S40" s="622">
        <v>0</v>
      </c>
    </row>
    <row r="41" spans="1:19" ht="15" customHeight="1">
      <c r="A41" s="622" t="s">
        <v>706</v>
      </c>
      <c r="B41" s="622">
        <v>238</v>
      </c>
      <c r="C41" s="622">
        <v>131</v>
      </c>
      <c r="D41" s="622">
        <v>0</v>
      </c>
      <c r="E41" s="622">
        <v>35</v>
      </c>
      <c r="F41" s="622">
        <v>1</v>
      </c>
      <c r="G41" s="622">
        <v>0</v>
      </c>
      <c r="H41" s="622">
        <v>216</v>
      </c>
      <c r="I41" s="622">
        <v>5</v>
      </c>
      <c r="J41" s="622">
        <v>0</v>
      </c>
      <c r="K41" s="622">
        <v>0</v>
      </c>
      <c r="L41" s="622">
        <v>17</v>
      </c>
      <c r="M41" s="622">
        <v>0</v>
      </c>
      <c r="N41" s="622">
        <v>0</v>
      </c>
      <c r="O41" s="622">
        <v>0</v>
      </c>
      <c r="P41" s="622">
        <v>0</v>
      </c>
      <c r="Q41" s="622">
        <v>2</v>
      </c>
      <c r="R41" s="622">
        <v>407</v>
      </c>
      <c r="S41" s="622">
        <v>645</v>
      </c>
    </row>
    <row r="42" spans="1:19" ht="15" customHeight="1">
      <c r="A42" s="622" t="s">
        <v>707</v>
      </c>
      <c r="B42" s="622">
        <v>0</v>
      </c>
      <c r="C42" s="622">
        <v>0</v>
      </c>
      <c r="D42" s="622">
        <v>0</v>
      </c>
      <c r="E42" s="622">
        <v>0</v>
      </c>
      <c r="F42" s="622">
        <v>0</v>
      </c>
      <c r="G42" s="622">
        <v>0</v>
      </c>
      <c r="H42" s="622">
        <v>0</v>
      </c>
      <c r="I42" s="622">
        <v>0</v>
      </c>
      <c r="J42" s="622">
        <v>0</v>
      </c>
      <c r="K42" s="622">
        <v>0</v>
      </c>
      <c r="L42" s="622">
        <v>0</v>
      </c>
      <c r="M42" s="622">
        <v>0</v>
      </c>
      <c r="N42" s="622">
        <v>0</v>
      </c>
      <c r="O42" s="622">
        <v>0</v>
      </c>
      <c r="P42" s="622">
        <v>0</v>
      </c>
      <c r="Q42" s="622">
        <v>0</v>
      </c>
      <c r="R42" s="622">
        <v>0</v>
      </c>
      <c r="S42" s="622">
        <v>0</v>
      </c>
    </row>
    <row r="43" spans="1:19" ht="15" customHeight="1">
      <c r="A43" s="622" t="s">
        <v>708</v>
      </c>
      <c r="B43" s="622">
        <v>618</v>
      </c>
      <c r="C43" s="622">
        <v>309</v>
      </c>
      <c r="D43" s="622">
        <v>0</v>
      </c>
      <c r="E43" s="622">
        <v>71</v>
      </c>
      <c r="F43" s="622">
        <v>1</v>
      </c>
      <c r="G43" s="622">
        <v>3</v>
      </c>
      <c r="H43" s="622">
        <v>360</v>
      </c>
      <c r="I43" s="622">
        <v>5</v>
      </c>
      <c r="J43" s="622">
        <v>0</v>
      </c>
      <c r="K43" s="622">
        <v>6</v>
      </c>
      <c r="L43" s="622">
        <v>58</v>
      </c>
      <c r="M43" s="622">
        <v>0</v>
      </c>
      <c r="N43" s="622">
        <v>0</v>
      </c>
      <c r="O43" s="622">
        <v>0</v>
      </c>
      <c r="P43" s="622">
        <v>0</v>
      </c>
      <c r="Q43" s="622">
        <v>1</v>
      </c>
      <c r="R43" s="622">
        <v>814</v>
      </c>
      <c r="S43" s="622">
        <v>1432</v>
      </c>
    </row>
    <row r="44" spans="1:19" ht="15" customHeight="1">
      <c r="A44" s="622" t="s">
        <v>88</v>
      </c>
      <c r="B44" s="622">
        <v>17</v>
      </c>
      <c r="C44" s="622">
        <v>3</v>
      </c>
      <c r="D44" s="622">
        <v>0</v>
      </c>
      <c r="E44" s="622">
        <v>4</v>
      </c>
      <c r="F44" s="622">
        <v>1</v>
      </c>
      <c r="G44" s="622">
        <v>2</v>
      </c>
      <c r="H44" s="622">
        <v>15</v>
      </c>
      <c r="I44" s="622">
        <v>8</v>
      </c>
      <c r="J44" s="622">
        <v>1</v>
      </c>
      <c r="K44" s="622">
        <v>3</v>
      </c>
      <c r="L44" s="622">
        <v>4</v>
      </c>
      <c r="M44" s="622">
        <v>0</v>
      </c>
      <c r="N44" s="622">
        <v>0</v>
      </c>
      <c r="O44" s="622">
        <v>0</v>
      </c>
      <c r="P44" s="622">
        <v>1</v>
      </c>
      <c r="Q44" s="622">
        <v>0</v>
      </c>
      <c r="R44" s="622">
        <v>42</v>
      </c>
      <c r="S44" s="622">
        <v>59</v>
      </c>
    </row>
    <row r="45" spans="1:19" ht="15" customHeight="1">
      <c r="A45" s="622" t="s">
        <v>89</v>
      </c>
      <c r="B45" s="622">
        <v>88</v>
      </c>
      <c r="C45" s="622">
        <v>11</v>
      </c>
      <c r="D45" s="622">
        <v>7</v>
      </c>
      <c r="E45" s="622">
        <v>28</v>
      </c>
      <c r="F45" s="622">
        <v>13</v>
      </c>
      <c r="G45" s="622">
        <v>7</v>
      </c>
      <c r="H45" s="622">
        <v>29</v>
      </c>
      <c r="I45" s="622">
        <v>11</v>
      </c>
      <c r="J45" s="622">
        <v>10</v>
      </c>
      <c r="K45" s="622">
        <v>6</v>
      </c>
      <c r="L45" s="622">
        <v>16</v>
      </c>
      <c r="M45" s="622">
        <v>3</v>
      </c>
      <c r="N45" s="622">
        <v>0</v>
      </c>
      <c r="O45" s="622">
        <v>3</v>
      </c>
      <c r="P45" s="622">
        <v>2</v>
      </c>
      <c r="Q45" s="622">
        <v>0</v>
      </c>
      <c r="R45" s="622">
        <v>146</v>
      </c>
      <c r="S45" s="622">
        <v>234</v>
      </c>
    </row>
    <row r="46" spans="1:19" ht="15" customHeight="1">
      <c r="A46" s="622" t="s">
        <v>90</v>
      </c>
      <c r="B46" s="622">
        <v>92</v>
      </c>
      <c r="C46" s="622">
        <v>6</v>
      </c>
      <c r="D46" s="622">
        <v>1</v>
      </c>
      <c r="E46" s="622">
        <v>26</v>
      </c>
      <c r="F46" s="622">
        <v>8</v>
      </c>
      <c r="G46" s="622">
        <v>35</v>
      </c>
      <c r="H46" s="622">
        <v>222</v>
      </c>
      <c r="I46" s="622">
        <v>11</v>
      </c>
      <c r="J46" s="622">
        <v>81</v>
      </c>
      <c r="K46" s="622">
        <v>43</v>
      </c>
      <c r="L46" s="622">
        <v>39</v>
      </c>
      <c r="M46" s="622">
        <v>1</v>
      </c>
      <c r="N46" s="622">
        <v>1</v>
      </c>
      <c r="O46" s="622">
        <v>0</v>
      </c>
      <c r="P46" s="622">
        <v>2</v>
      </c>
      <c r="Q46" s="622">
        <v>3</v>
      </c>
      <c r="R46" s="622">
        <v>479</v>
      </c>
      <c r="S46" s="622">
        <v>571</v>
      </c>
    </row>
    <row r="47" spans="1:19" ht="15" customHeight="1">
      <c r="A47" s="622" t="s">
        <v>709</v>
      </c>
      <c r="B47" s="622">
        <v>30</v>
      </c>
      <c r="C47" s="622">
        <v>5</v>
      </c>
      <c r="D47" s="622">
        <v>0</v>
      </c>
      <c r="E47" s="622">
        <v>6</v>
      </c>
      <c r="F47" s="622">
        <v>5</v>
      </c>
      <c r="G47" s="622">
        <v>7</v>
      </c>
      <c r="H47" s="622">
        <v>16</v>
      </c>
      <c r="I47" s="622">
        <v>1</v>
      </c>
      <c r="J47" s="622">
        <v>0</v>
      </c>
      <c r="K47" s="622">
        <v>1</v>
      </c>
      <c r="L47" s="622">
        <v>18</v>
      </c>
      <c r="M47" s="622">
        <v>0</v>
      </c>
      <c r="N47" s="622">
        <v>0</v>
      </c>
      <c r="O47" s="622">
        <v>0</v>
      </c>
      <c r="P47" s="622">
        <v>1</v>
      </c>
      <c r="Q47" s="622">
        <v>0</v>
      </c>
      <c r="R47" s="622">
        <v>60</v>
      </c>
      <c r="S47" s="622">
        <v>90</v>
      </c>
    </row>
    <row r="48" spans="1:19" ht="15" customHeight="1">
      <c r="A48" s="622" t="s">
        <v>710</v>
      </c>
      <c r="B48" s="622">
        <v>0</v>
      </c>
      <c r="C48" s="622">
        <v>0</v>
      </c>
      <c r="D48" s="622">
        <v>0</v>
      </c>
      <c r="E48" s="622">
        <v>0</v>
      </c>
      <c r="F48" s="622">
        <v>0</v>
      </c>
      <c r="G48" s="622">
        <v>0</v>
      </c>
      <c r="H48" s="622">
        <v>0</v>
      </c>
      <c r="I48" s="622">
        <v>0</v>
      </c>
      <c r="J48" s="622">
        <v>0</v>
      </c>
      <c r="K48" s="622">
        <v>0</v>
      </c>
      <c r="L48" s="622">
        <v>0</v>
      </c>
      <c r="M48" s="622">
        <v>0</v>
      </c>
      <c r="N48" s="622">
        <v>0</v>
      </c>
      <c r="O48" s="622">
        <v>0</v>
      </c>
      <c r="P48" s="622">
        <v>0</v>
      </c>
      <c r="Q48" s="622">
        <v>0</v>
      </c>
      <c r="R48" s="622">
        <v>0</v>
      </c>
      <c r="S48" s="622">
        <v>0</v>
      </c>
    </row>
    <row r="49" spans="1:19" ht="15" customHeight="1">
      <c r="A49" s="622" t="s">
        <v>711</v>
      </c>
      <c r="B49" s="622">
        <v>0</v>
      </c>
      <c r="C49" s="622">
        <v>0</v>
      </c>
      <c r="D49" s="622">
        <v>0</v>
      </c>
      <c r="E49" s="622">
        <v>0</v>
      </c>
      <c r="F49" s="622">
        <v>0</v>
      </c>
      <c r="G49" s="622">
        <v>0</v>
      </c>
      <c r="H49" s="622">
        <v>0</v>
      </c>
      <c r="I49" s="622">
        <v>0</v>
      </c>
      <c r="J49" s="622">
        <v>0</v>
      </c>
      <c r="K49" s="622">
        <v>0</v>
      </c>
      <c r="L49" s="622">
        <v>0</v>
      </c>
      <c r="M49" s="622">
        <v>0</v>
      </c>
      <c r="N49" s="622">
        <v>0</v>
      </c>
      <c r="O49" s="622">
        <v>0</v>
      </c>
      <c r="P49" s="622">
        <v>0</v>
      </c>
      <c r="Q49" s="622">
        <v>0</v>
      </c>
      <c r="R49" s="622">
        <v>0</v>
      </c>
      <c r="S49" s="622">
        <v>0</v>
      </c>
    </row>
    <row r="50" spans="1:19" ht="15" customHeight="1">
      <c r="A50" s="622" t="s">
        <v>712</v>
      </c>
      <c r="B50" s="622">
        <v>12</v>
      </c>
      <c r="C50" s="622">
        <v>4</v>
      </c>
      <c r="D50" s="622">
        <v>0</v>
      </c>
      <c r="E50" s="622">
        <v>2</v>
      </c>
      <c r="F50" s="622">
        <v>0</v>
      </c>
      <c r="G50" s="622">
        <v>1</v>
      </c>
      <c r="H50" s="622">
        <v>7</v>
      </c>
      <c r="I50" s="622">
        <v>1</v>
      </c>
      <c r="J50" s="622">
        <v>0</v>
      </c>
      <c r="K50" s="622">
        <v>0</v>
      </c>
      <c r="L50" s="622">
        <v>4</v>
      </c>
      <c r="M50" s="622">
        <v>0</v>
      </c>
      <c r="N50" s="622">
        <v>0</v>
      </c>
      <c r="O50" s="622">
        <v>0</v>
      </c>
      <c r="P50" s="622">
        <v>0</v>
      </c>
      <c r="Q50" s="622">
        <v>1</v>
      </c>
      <c r="R50" s="622">
        <v>20</v>
      </c>
      <c r="S50" s="622">
        <v>32</v>
      </c>
    </row>
    <row r="51" spans="1:19" ht="15" customHeight="1">
      <c r="A51" s="622" t="s">
        <v>713</v>
      </c>
      <c r="B51" s="622">
        <v>1</v>
      </c>
      <c r="C51" s="622">
        <v>0</v>
      </c>
      <c r="D51" s="622">
        <v>0</v>
      </c>
      <c r="E51" s="622">
        <v>1</v>
      </c>
      <c r="F51" s="622">
        <v>0</v>
      </c>
      <c r="G51" s="622">
        <v>1</v>
      </c>
      <c r="H51" s="622">
        <v>1</v>
      </c>
      <c r="I51" s="622">
        <v>0</v>
      </c>
      <c r="J51" s="622">
        <v>0</v>
      </c>
      <c r="K51" s="622">
        <v>0</v>
      </c>
      <c r="L51" s="622">
        <v>1</v>
      </c>
      <c r="M51" s="622">
        <v>0</v>
      </c>
      <c r="N51" s="622">
        <v>0</v>
      </c>
      <c r="O51" s="622">
        <v>0</v>
      </c>
      <c r="P51" s="622">
        <v>0</v>
      </c>
      <c r="Q51" s="622">
        <v>0</v>
      </c>
      <c r="R51" s="622">
        <v>4</v>
      </c>
      <c r="S51" s="622">
        <v>5</v>
      </c>
    </row>
    <row r="52" spans="1:19" ht="15" customHeight="1">
      <c r="A52" s="622" t="s">
        <v>714</v>
      </c>
      <c r="B52" s="622">
        <v>1</v>
      </c>
      <c r="C52" s="622">
        <v>1</v>
      </c>
      <c r="D52" s="622">
        <v>0</v>
      </c>
      <c r="E52" s="622">
        <v>2</v>
      </c>
      <c r="F52" s="622">
        <v>0</v>
      </c>
      <c r="G52" s="622">
        <v>0</v>
      </c>
      <c r="H52" s="622">
        <v>2</v>
      </c>
      <c r="I52" s="622">
        <v>0</v>
      </c>
      <c r="J52" s="622">
        <v>1</v>
      </c>
      <c r="K52" s="622">
        <v>0</v>
      </c>
      <c r="L52" s="622">
        <v>2</v>
      </c>
      <c r="M52" s="622">
        <v>0</v>
      </c>
      <c r="N52" s="622">
        <v>0</v>
      </c>
      <c r="O52" s="622">
        <v>0</v>
      </c>
      <c r="P52" s="622">
        <v>0</v>
      </c>
      <c r="Q52" s="622">
        <v>0</v>
      </c>
      <c r="R52" s="622">
        <v>8</v>
      </c>
      <c r="S52" s="622">
        <v>9</v>
      </c>
    </row>
    <row r="53" spans="1:19" ht="15" customHeight="1">
      <c r="A53" s="622" t="s">
        <v>715</v>
      </c>
      <c r="B53" s="622">
        <v>99</v>
      </c>
      <c r="C53" s="622">
        <v>29</v>
      </c>
      <c r="D53" s="622">
        <v>35</v>
      </c>
      <c r="E53" s="622">
        <v>37</v>
      </c>
      <c r="F53" s="622">
        <v>2</v>
      </c>
      <c r="G53" s="622">
        <v>1</v>
      </c>
      <c r="H53" s="622">
        <v>90</v>
      </c>
      <c r="I53" s="622">
        <v>11</v>
      </c>
      <c r="J53" s="622">
        <v>112</v>
      </c>
      <c r="K53" s="622">
        <v>13</v>
      </c>
      <c r="L53" s="622">
        <v>40</v>
      </c>
      <c r="M53" s="622">
        <v>1</v>
      </c>
      <c r="N53" s="622">
        <v>1</v>
      </c>
      <c r="O53" s="622">
        <v>1</v>
      </c>
      <c r="P53" s="622">
        <v>0</v>
      </c>
      <c r="Q53" s="622">
        <v>2</v>
      </c>
      <c r="R53" s="622">
        <v>375</v>
      </c>
      <c r="S53" s="622">
        <v>474</v>
      </c>
    </row>
    <row r="54" spans="1:19" ht="15" customHeight="1">
      <c r="A54" s="622" t="s">
        <v>716</v>
      </c>
      <c r="B54" s="622">
        <v>2</v>
      </c>
      <c r="C54" s="622">
        <v>0</v>
      </c>
      <c r="D54" s="622">
        <v>0</v>
      </c>
      <c r="E54" s="622">
        <v>0</v>
      </c>
      <c r="F54" s="622">
        <v>1</v>
      </c>
      <c r="G54" s="622">
        <v>0</v>
      </c>
      <c r="H54" s="622">
        <v>0</v>
      </c>
      <c r="I54" s="622">
        <v>0</v>
      </c>
      <c r="J54" s="622">
        <v>0</v>
      </c>
      <c r="K54" s="622">
        <v>0</v>
      </c>
      <c r="L54" s="622">
        <v>0</v>
      </c>
      <c r="M54" s="622">
        <v>0</v>
      </c>
      <c r="N54" s="622">
        <v>0</v>
      </c>
      <c r="O54" s="622">
        <v>0</v>
      </c>
      <c r="P54" s="622">
        <v>0</v>
      </c>
      <c r="Q54" s="622">
        <v>0</v>
      </c>
      <c r="R54" s="622">
        <v>1</v>
      </c>
      <c r="S54" s="622">
        <v>3</v>
      </c>
    </row>
    <row r="55" spans="1:19" ht="15" customHeight="1">
      <c r="A55" s="622" t="s">
        <v>98</v>
      </c>
      <c r="B55" s="622">
        <v>6</v>
      </c>
      <c r="C55" s="622">
        <v>0</v>
      </c>
      <c r="D55" s="622">
        <v>0</v>
      </c>
      <c r="E55" s="622">
        <v>0</v>
      </c>
      <c r="F55" s="622">
        <v>0</v>
      </c>
      <c r="G55" s="622">
        <v>0</v>
      </c>
      <c r="H55" s="622">
        <v>0</v>
      </c>
      <c r="I55" s="622">
        <v>0</v>
      </c>
      <c r="J55" s="622">
        <v>0</v>
      </c>
      <c r="K55" s="622">
        <v>0</v>
      </c>
      <c r="L55" s="622">
        <v>1</v>
      </c>
      <c r="M55" s="622">
        <v>0</v>
      </c>
      <c r="N55" s="622">
        <v>0</v>
      </c>
      <c r="O55" s="622">
        <v>0</v>
      </c>
      <c r="P55" s="622">
        <v>0</v>
      </c>
      <c r="Q55" s="622">
        <v>0</v>
      </c>
      <c r="R55" s="622">
        <v>1</v>
      </c>
      <c r="S55" s="622">
        <v>7</v>
      </c>
    </row>
    <row r="56" spans="1:19" ht="15" customHeight="1">
      <c r="A56" s="622" t="s">
        <v>717</v>
      </c>
      <c r="B56" s="622">
        <v>0</v>
      </c>
      <c r="C56" s="622">
        <v>0</v>
      </c>
      <c r="D56" s="622">
        <v>0</v>
      </c>
      <c r="E56" s="622">
        <v>1</v>
      </c>
      <c r="F56" s="622">
        <v>0</v>
      </c>
      <c r="G56" s="622">
        <v>0</v>
      </c>
      <c r="H56" s="622">
        <v>0</v>
      </c>
      <c r="I56" s="622">
        <v>0</v>
      </c>
      <c r="J56" s="622">
        <v>0</v>
      </c>
      <c r="K56" s="622">
        <v>0</v>
      </c>
      <c r="L56" s="622">
        <v>0</v>
      </c>
      <c r="M56" s="622">
        <v>0</v>
      </c>
      <c r="N56" s="622">
        <v>0</v>
      </c>
      <c r="O56" s="622">
        <v>0</v>
      </c>
      <c r="P56" s="622">
        <v>0</v>
      </c>
      <c r="Q56" s="622">
        <v>0</v>
      </c>
      <c r="R56" s="622">
        <v>1</v>
      </c>
      <c r="S56" s="622">
        <v>1</v>
      </c>
    </row>
    <row r="57" spans="1:19" ht="15" customHeight="1">
      <c r="A57" s="622" t="s">
        <v>718</v>
      </c>
      <c r="B57" s="622">
        <v>1</v>
      </c>
      <c r="C57" s="622">
        <v>0</v>
      </c>
      <c r="D57" s="622">
        <v>0</v>
      </c>
      <c r="E57" s="622">
        <v>0</v>
      </c>
      <c r="F57" s="622">
        <v>2</v>
      </c>
      <c r="G57" s="622">
        <v>2</v>
      </c>
      <c r="H57" s="622">
        <v>10</v>
      </c>
      <c r="I57" s="622">
        <v>0</v>
      </c>
      <c r="J57" s="622">
        <v>0</v>
      </c>
      <c r="K57" s="622">
        <v>3</v>
      </c>
      <c r="L57" s="622">
        <v>4</v>
      </c>
      <c r="M57" s="622">
        <v>0</v>
      </c>
      <c r="N57" s="622">
        <v>0</v>
      </c>
      <c r="O57" s="622">
        <v>0</v>
      </c>
      <c r="P57" s="622">
        <v>0</v>
      </c>
      <c r="Q57" s="622">
        <v>0</v>
      </c>
      <c r="R57" s="622">
        <v>21</v>
      </c>
      <c r="S57" s="622">
        <v>22</v>
      </c>
    </row>
    <row r="58" spans="1:19" ht="15" customHeight="1">
      <c r="A58" s="622" t="s">
        <v>101</v>
      </c>
      <c r="B58" s="622">
        <v>10</v>
      </c>
      <c r="C58" s="622">
        <v>0</v>
      </c>
      <c r="D58" s="622">
        <v>0</v>
      </c>
      <c r="E58" s="622">
        <v>3</v>
      </c>
      <c r="F58" s="622">
        <v>2</v>
      </c>
      <c r="G58" s="622">
        <v>0</v>
      </c>
      <c r="H58" s="622">
        <v>1</v>
      </c>
      <c r="I58" s="622">
        <v>0</v>
      </c>
      <c r="J58" s="622">
        <v>0</v>
      </c>
      <c r="K58" s="622">
        <v>2</v>
      </c>
      <c r="L58" s="622">
        <v>10</v>
      </c>
      <c r="M58" s="622">
        <v>1</v>
      </c>
      <c r="N58" s="622">
        <v>0</v>
      </c>
      <c r="O58" s="622">
        <v>0</v>
      </c>
      <c r="P58" s="622">
        <v>0</v>
      </c>
      <c r="Q58" s="622">
        <v>0</v>
      </c>
      <c r="R58" s="622">
        <v>19</v>
      </c>
      <c r="S58" s="622">
        <v>29</v>
      </c>
    </row>
    <row r="59" spans="1:19" ht="15" customHeight="1">
      <c r="A59" s="622" t="s">
        <v>102</v>
      </c>
      <c r="B59" s="622">
        <v>2</v>
      </c>
      <c r="C59" s="622">
        <v>0</v>
      </c>
      <c r="D59" s="622">
        <v>0</v>
      </c>
      <c r="E59" s="622">
        <v>4</v>
      </c>
      <c r="F59" s="622">
        <v>0</v>
      </c>
      <c r="G59" s="622">
        <v>1</v>
      </c>
      <c r="H59" s="622">
        <v>2</v>
      </c>
      <c r="I59" s="622">
        <v>1</v>
      </c>
      <c r="J59" s="622">
        <v>0</v>
      </c>
      <c r="K59" s="622">
        <v>0</v>
      </c>
      <c r="L59" s="622">
        <v>5</v>
      </c>
      <c r="M59" s="622">
        <v>0</v>
      </c>
      <c r="N59" s="622">
        <v>0</v>
      </c>
      <c r="O59" s="622">
        <v>0</v>
      </c>
      <c r="P59" s="622">
        <v>0</v>
      </c>
      <c r="Q59" s="622">
        <v>0</v>
      </c>
      <c r="R59" s="622">
        <v>13</v>
      </c>
      <c r="S59" s="622">
        <v>15</v>
      </c>
    </row>
    <row r="60" spans="1:19" ht="15" customHeight="1">
      <c r="A60" s="622" t="s">
        <v>103</v>
      </c>
      <c r="B60" s="622">
        <v>1</v>
      </c>
      <c r="C60" s="622">
        <v>0</v>
      </c>
      <c r="D60" s="622">
        <v>0</v>
      </c>
      <c r="E60" s="622">
        <v>0</v>
      </c>
      <c r="F60" s="622">
        <v>0</v>
      </c>
      <c r="G60" s="622">
        <v>0</v>
      </c>
      <c r="H60" s="622">
        <v>0</v>
      </c>
      <c r="I60" s="622">
        <v>0</v>
      </c>
      <c r="J60" s="622">
        <v>0</v>
      </c>
      <c r="K60" s="622">
        <v>1</v>
      </c>
      <c r="L60" s="622">
        <v>1</v>
      </c>
      <c r="M60" s="622">
        <v>0</v>
      </c>
      <c r="N60" s="622">
        <v>0</v>
      </c>
      <c r="O60" s="622">
        <v>0</v>
      </c>
      <c r="P60" s="622">
        <v>0</v>
      </c>
      <c r="Q60" s="622">
        <v>0</v>
      </c>
      <c r="R60" s="622">
        <v>2</v>
      </c>
      <c r="S60" s="622">
        <v>3</v>
      </c>
    </row>
    <row r="61" spans="1:19" ht="15" customHeight="1">
      <c r="A61" s="622" t="s">
        <v>104</v>
      </c>
      <c r="B61" s="622">
        <v>0</v>
      </c>
      <c r="C61" s="622">
        <v>0</v>
      </c>
      <c r="D61" s="622">
        <v>0</v>
      </c>
      <c r="E61" s="622">
        <v>0</v>
      </c>
      <c r="F61" s="622">
        <v>0</v>
      </c>
      <c r="G61" s="622">
        <v>0</v>
      </c>
      <c r="H61" s="622">
        <v>0</v>
      </c>
      <c r="I61" s="622">
        <v>0</v>
      </c>
      <c r="J61" s="622">
        <v>0</v>
      </c>
      <c r="K61" s="622">
        <v>0</v>
      </c>
      <c r="L61" s="622">
        <v>0</v>
      </c>
      <c r="M61" s="622">
        <v>0</v>
      </c>
      <c r="N61" s="622">
        <v>0</v>
      </c>
      <c r="O61" s="622">
        <v>0</v>
      </c>
      <c r="P61" s="622">
        <v>0</v>
      </c>
      <c r="Q61" s="622">
        <v>0</v>
      </c>
      <c r="R61" s="622">
        <v>0</v>
      </c>
      <c r="S61" s="622">
        <v>0</v>
      </c>
    </row>
    <row r="62" spans="1:19" ht="15" customHeight="1">
      <c r="A62" s="622" t="s">
        <v>105</v>
      </c>
      <c r="B62" s="622">
        <v>5</v>
      </c>
      <c r="C62" s="622">
        <v>0</v>
      </c>
      <c r="D62" s="622">
        <v>0</v>
      </c>
      <c r="E62" s="622">
        <v>2</v>
      </c>
      <c r="F62" s="622">
        <v>0</v>
      </c>
      <c r="G62" s="622">
        <v>0</v>
      </c>
      <c r="H62" s="622">
        <v>5</v>
      </c>
      <c r="I62" s="622">
        <v>1</v>
      </c>
      <c r="J62" s="622">
        <v>0</v>
      </c>
      <c r="K62" s="622">
        <v>0</v>
      </c>
      <c r="L62" s="622">
        <v>4</v>
      </c>
      <c r="M62" s="622">
        <v>0</v>
      </c>
      <c r="N62" s="622">
        <v>0</v>
      </c>
      <c r="O62" s="622">
        <v>0</v>
      </c>
      <c r="P62" s="622">
        <v>0</v>
      </c>
      <c r="Q62" s="622">
        <v>0</v>
      </c>
      <c r="R62" s="622">
        <v>12</v>
      </c>
      <c r="S62" s="622">
        <v>17</v>
      </c>
    </row>
    <row r="63" spans="1:19" ht="15" customHeight="1">
      <c r="A63" s="622" t="s">
        <v>719</v>
      </c>
      <c r="B63" s="622">
        <v>37</v>
      </c>
      <c r="C63" s="622">
        <v>2</v>
      </c>
      <c r="D63" s="622">
        <v>0</v>
      </c>
      <c r="E63" s="622">
        <v>15</v>
      </c>
      <c r="F63" s="622">
        <v>4</v>
      </c>
      <c r="G63" s="622">
        <v>1</v>
      </c>
      <c r="H63" s="622">
        <v>7</v>
      </c>
      <c r="I63" s="622">
        <v>3</v>
      </c>
      <c r="J63" s="622">
        <v>1</v>
      </c>
      <c r="K63" s="622">
        <v>0</v>
      </c>
      <c r="L63" s="622">
        <v>13</v>
      </c>
      <c r="M63" s="622">
        <v>3</v>
      </c>
      <c r="N63" s="622">
        <v>0</v>
      </c>
      <c r="O63" s="622">
        <v>0</v>
      </c>
      <c r="P63" s="622">
        <v>0</v>
      </c>
      <c r="Q63" s="622">
        <v>0</v>
      </c>
      <c r="R63" s="622">
        <v>49</v>
      </c>
      <c r="S63" s="622">
        <v>86</v>
      </c>
    </row>
    <row r="64" spans="1:19" ht="15" customHeight="1">
      <c r="A64" s="622" t="s">
        <v>720</v>
      </c>
      <c r="B64" s="622">
        <v>1</v>
      </c>
      <c r="C64" s="622">
        <v>0</v>
      </c>
      <c r="D64" s="622">
        <v>0</v>
      </c>
      <c r="E64" s="622">
        <v>1</v>
      </c>
      <c r="F64" s="622">
        <v>0</v>
      </c>
      <c r="G64" s="622">
        <v>0</v>
      </c>
      <c r="H64" s="622">
        <v>1</v>
      </c>
      <c r="I64" s="622">
        <v>0</v>
      </c>
      <c r="J64" s="622">
        <v>0</v>
      </c>
      <c r="K64" s="622">
        <v>0</v>
      </c>
      <c r="L64" s="622">
        <v>0</v>
      </c>
      <c r="M64" s="622">
        <v>0</v>
      </c>
      <c r="N64" s="622">
        <v>0</v>
      </c>
      <c r="O64" s="622">
        <v>0</v>
      </c>
      <c r="P64" s="622">
        <v>0</v>
      </c>
      <c r="Q64" s="622">
        <v>0</v>
      </c>
      <c r="R64" s="622">
        <v>2</v>
      </c>
      <c r="S64" s="622">
        <v>3</v>
      </c>
    </row>
    <row r="65" spans="1:19" ht="15" customHeight="1">
      <c r="A65" s="622" t="s">
        <v>108</v>
      </c>
      <c r="B65" s="622">
        <v>6</v>
      </c>
      <c r="C65" s="622">
        <v>0</v>
      </c>
      <c r="D65" s="622">
        <v>0</v>
      </c>
      <c r="E65" s="622">
        <v>3</v>
      </c>
      <c r="F65" s="622">
        <v>1</v>
      </c>
      <c r="G65" s="622">
        <v>0</v>
      </c>
      <c r="H65" s="622">
        <v>2</v>
      </c>
      <c r="I65" s="622">
        <v>0</v>
      </c>
      <c r="J65" s="622">
        <v>0</v>
      </c>
      <c r="K65" s="622">
        <v>0</v>
      </c>
      <c r="L65" s="622">
        <v>1</v>
      </c>
      <c r="M65" s="622">
        <v>0</v>
      </c>
      <c r="N65" s="622">
        <v>0</v>
      </c>
      <c r="O65" s="622">
        <v>0</v>
      </c>
      <c r="P65" s="622">
        <v>0</v>
      </c>
      <c r="Q65" s="622">
        <v>0</v>
      </c>
      <c r="R65" s="622">
        <v>7</v>
      </c>
      <c r="S65" s="622">
        <v>13</v>
      </c>
    </row>
    <row r="66" spans="1:19" ht="15" customHeight="1">
      <c r="A66" s="622" t="s">
        <v>109</v>
      </c>
      <c r="B66" s="622">
        <v>7</v>
      </c>
      <c r="C66" s="622">
        <v>0</v>
      </c>
      <c r="D66" s="622">
        <v>0</v>
      </c>
      <c r="E66" s="622">
        <v>1</v>
      </c>
      <c r="F66" s="622">
        <v>2</v>
      </c>
      <c r="G66" s="622">
        <v>0</v>
      </c>
      <c r="H66" s="622">
        <v>1</v>
      </c>
      <c r="I66" s="622">
        <v>3</v>
      </c>
      <c r="J66" s="622">
        <v>1</v>
      </c>
      <c r="K66" s="622">
        <v>0</v>
      </c>
      <c r="L66" s="622">
        <v>1</v>
      </c>
      <c r="M66" s="622">
        <v>0</v>
      </c>
      <c r="N66" s="622">
        <v>0</v>
      </c>
      <c r="O66" s="622">
        <v>0</v>
      </c>
      <c r="P66" s="622">
        <v>0</v>
      </c>
      <c r="Q66" s="622">
        <v>0</v>
      </c>
      <c r="R66" s="622">
        <v>9</v>
      </c>
      <c r="S66" s="622">
        <v>16</v>
      </c>
    </row>
    <row r="67" spans="1:19" ht="15" customHeight="1">
      <c r="A67" s="622" t="s">
        <v>721</v>
      </c>
      <c r="B67" s="622">
        <v>1</v>
      </c>
      <c r="C67" s="622">
        <v>0</v>
      </c>
      <c r="D67" s="622">
        <v>0</v>
      </c>
      <c r="E67" s="622">
        <v>2</v>
      </c>
      <c r="F67" s="622">
        <v>0</v>
      </c>
      <c r="G67" s="622">
        <v>0</v>
      </c>
      <c r="H67" s="622">
        <v>1</v>
      </c>
      <c r="I67" s="622">
        <v>0</v>
      </c>
      <c r="J67" s="622">
        <v>0</v>
      </c>
      <c r="K67" s="622">
        <v>0</v>
      </c>
      <c r="L67" s="622">
        <v>0</v>
      </c>
      <c r="M67" s="622">
        <v>0</v>
      </c>
      <c r="N67" s="622">
        <v>0</v>
      </c>
      <c r="O67" s="622">
        <v>0</v>
      </c>
      <c r="P67" s="622">
        <v>0</v>
      </c>
      <c r="Q67" s="622">
        <v>0</v>
      </c>
      <c r="R67" s="622">
        <v>3</v>
      </c>
      <c r="S67" s="622">
        <v>4</v>
      </c>
    </row>
    <row r="68" spans="1:19" ht="15" customHeight="1">
      <c r="A68" s="622" t="s">
        <v>722</v>
      </c>
      <c r="B68" s="622">
        <v>9</v>
      </c>
      <c r="C68" s="622">
        <v>0</v>
      </c>
      <c r="D68" s="622">
        <v>0</v>
      </c>
      <c r="E68" s="622">
        <v>5</v>
      </c>
      <c r="F68" s="622">
        <v>0</v>
      </c>
      <c r="G68" s="622">
        <v>0</v>
      </c>
      <c r="H68" s="622">
        <v>0</v>
      </c>
      <c r="I68" s="622">
        <v>1</v>
      </c>
      <c r="J68" s="622">
        <v>0</v>
      </c>
      <c r="K68" s="622">
        <v>0</v>
      </c>
      <c r="L68" s="622">
        <v>3</v>
      </c>
      <c r="M68" s="622">
        <v>0</v>
      </c>
      <c r="N68" s="622">
        <v>0</v>
      </c>
      <c r="O68" s="622">
        <v>0</v>
      </c>
      <c r="P68" s="622">
        <v>0</v>
      </c>
      <c r="Q68" s="622">
        <v>0</v>
      </c>
      <c r="R68" s="622">
        <v>9</v>
      </c>
      <c r="S68" s="622">
        <v>18</v>
      </c>
    </row>
    <row r="69" spans="1:19" ht="15" customHeight="1">
      <c r="A69" s="622" t="s">
        <v>723</v>
      </c>
      <c r="B69" s="622">
        <v>10</v>
      </c>
      <c r="C69" s="622">
        <v>1</v>
      </c>
      <c r="D69" s="622">
        <v>0</v>
      </c>
      <c r="E69" s="622">
        <v>9</v>
      </c>
      <c r="F69" s="622">
        <v>1</v>
      </c>
      <c r="G69" s="622">
        <v>3</v>
      </c>
      <c r="H69" s="622">
        <v>1</v>
      </c>
      <c r="I69" s="622">
        <v>1</v>
      </c>
      <c r="J69" s="622">
        <v>1</v>
      </c>
      <c r="K69" s="622">
        <v>0</v>
      </c>
      <c r="L69" s="622">
        <v>5</v>
      </c>
      <c r="M69" s="622">
        <v>0</v>
      </c>
      <c r="N69" s="622">
        <v>0</v>
      </c>
      <c r="O69" s="622">
        <v>0</v>
      </c>
      <c r="P69" s="622">
        <v>0</v>
      </c>
      <c r="Q69" s="622">
        <v>1</v>
      </c>
      <c r="R69" s="622">
        <v>23</v>
      </c>
      <c r="S69" s="622">
        <v>33</v>
      </c>
    </row>
    <row r="70" spans="1:19" ht="15" customHeight="1">
      <c r="A70" s="622" t="s">
        <v>724</v>
      </c>
      <c r="B70" s="622">
        <v>0</v>
      </c>
      <c r="C70" s="622">
        <v>0</v>
      </c>
      <c r="D70" s="622">
        <v>0</v>
      </c>
      <c r="E70" s="622">
        <v>0</v>
      </c>
      <c r="F70" s="622">
        <v>0</v>
      </c>
      <c r="G70" s="622">
        <v>0</v>
      </c>
      <c r="H70" s="622">
        <v>0</v>
      </c>
      <c r="I70" s="622">
        <v>0</v>
      </c>
      <c r="J70" s="622">
        <v>0</v>
      </c>
      <c r="K70" s="622">
        <v>0</v>
      </c>
      <c r="L70" s="622">
        <v>0</v>
      </c>
      <c r="M70" s="622">
        <v>0</v>
      </c>
      <c r="N70" s="622">
        <v>0</v>
      </c>
      <c r="O70" s="622">
        <v>0</v>
      </c>
      <c r="P70" s="622">
        <v>0</v>
      </c>
      <c r="Q70" s="622">
        <v>0</v>
      </c>
      <c r="R70" s="622">
        <v>0</v>
      </c>
      <c r="S70" s="622">
        <v>0</v>
      </c>
    </row>
    <row r="71" spans="1:19" ht="15" customHeight="1">
      <c r="A71" s="622" t="s">
        <v>725</v>
      </c>
      <c r="B71" s="622">
        <v>2</v>
      </c>
      <c r="C71" s="622">
        <v>0</v>
      </c>
      <c r="D71" s="622">
        <v>0</v>
      </c>
      <c r="E71" s="622">
        <v>0</v>
      </c>
      <c r="F71" s="622">
        <v>0</v>
      </c>
      <c r="G71" s="622">
        <v>0</v>
      </c>
      <c r="H71" s="622">
        <v>1</v>
      </c>
      <c r="I71" s="622">
        <v>1</v>
      </c>
      <c r="J71" s="622">
        <v>0</v>
      </c>
      <c r="K71" s="622">
        <v>0</v>
      </c>
      <c r="L71" s="622">
        <v>2</v>
      </c>
      <c r="M71" s="622">
        <v>0</v>
      </c>
      <c r="N71" s="622">
        <v>0</v>
      </c>
      <c r="O71" s="622">
        <v>0</v>
      </c>
      <c r="P71" s="622">
        <v>0</v>
      </c>
      <c r="Q71" s="622">
        <v>0</v>
      </c>
      <c r="R71" s="622">
        <v>4</v>
      </c>
      <c r="S71" s="622">
        <v>6</v>
      </c>
    </row>
    <row r="72" spans="1:19" ht="15" customHeight="1">
      <c r="A72" s="622" t="s">
        <v>726</v>
      </c>
      <c r="B72" s="622">
        <v>0</v>
      </c>
      <c r="C72" s="622">
        <v>0</v>
      </c>
      <c r="D72" s="622">
        <v>0</v>
      </c>
      <c r="E72" s="622">
        <v>0</v>
      </c>
      <c r="F72" s="622">
        <v>0</v>
      </c>
      <c r="G72" s="622">
        <v>0</v>
      </c>
      <c r="H72" s="622">
        <v>0</v>
      </c>
      <c r="I72" s="622">
        <v>0</v>
      </c>
      <c r="J72" s="622">
        <v>0</v>
      </c>
      <c r="K72" s="622">
        <v>0</v>
      </c>
      <c r="L72" s="622">
        <v>0</v>
      </c>
      <c r="M72" s="622">
        <v>0</v>
      </c>
      <c r="N72" s="622">
        <v>0</v>
      </c>
      <c r="O72" s="622">
        <v>0</v>
      </c>
      <c r="P72" s="622">
        <v>0</v>
      </c>
      <c r="Q72" s="622">
        <v>0</v>
      </c>
      <c r="R72" s="622">
        <v>0</v>
      </c>
      <c r="S72" s="622">
        <v>0</v>
      </c>
    </row>
    <row r="73" spans="1:19" ht="15" customHeight="1">
      <c r="A73" s="622" t="s">
        <v>116</v>
      </c>
      <c r="B73" s="622">
        <v>0</v>
      </c>
      <c r="C73" s="622">
        <v>1</v>
      </c>
      <c r="D73" s="622">
        <v>0</v>
      </c>
      <c r="E73" s="622">
        <v>0</v>
      </c>
      <c r="F73" s="622">
        <v>0</v>
      </c>
      <c r="G73" s="622">
        <v>0</v>
      </c>
      <c r="H73" s="622">
        <v>0</v>
      </c>
      <c r="I73" s="622">
        <v>0</v>
      </c>
      <c r="J73" s="622">
        <v>0</v>
      </c>
      <c r="K73" s="622">
        <v>1</v>
      </c>
      <c r="L73" s="622">
        <v>3</v>
      </c>
      <c r="M73" s="622">
        <v>0</v>
      </c>
      <c r="N73" s="622">
        <v>0</v>
      </c>
      <c r="O73" s="622">
        <v>0</v>
      </c>
      <c r="P73" s="622">
        <v>0</v>
      </c>
      <c r="Q73" s="622">
        <v>0</v>
      </c>
      <c r="R73" s="622">
        <v>5</v>
      </c>
      <c r="S73" s="622">
        <v>5</v>
      </c>
    </row>
    <row r="74" spans="1:19" ht="15" customHeight="1">
      <c r="A74" s="622" t="s">
        <v>727</v>
      </c>
      <c r="B74" s="622">
        <v>0</v>
      </c>
      <c r="C74" s="622">
        <v>0</v>
      </c>
      <c r="D74" s="622">
        <v>0</v>
      </c>
      <c r="E74" s="622">
        <v>0</v>
      </c>
      <c r="F74" s="622">
        <v>0</v>
      </c>
      <c r="G74" s="622">
        <v>0</v>
      </c>
      <c r="H74" s="622">
        <v>0</v>
      </c>
      <c r="I74" s="622">
        <v>0</v>
      </c>
      <c r="J74" s="622">
        <v>0</v>
      </c>
      <c r="K74" s="622">
        <v>0</v>
      </c>
      <c r="L74" s="622">
        <v>0</v>
      </c>
      <c r="M74" s="622">
        <v>0</v>
      </c>
      <c r="N74" s="622">
        <v>0</v>
      </c>
      <c r="O74" s="622">
        <v>0</v>
      </c>
      <c r="P74" s="622">
        <v>0</v>
      </c>
      <c r="Q74" s="622">
        <v>0</v>
      </c>
      <c r="R74" s="622">
        <v>0</v>
      </c>
      <c r="S74" s="622">
        <v>0</v>
      </c>
    </row>
    <row r="75" spans="1:19" ht="15" customHeight="1">
      <c r="A75" s="622" t="s">
        <v>728</v>
      </c>
      <c r="B75" s="622">
        <v>25</v>
      </c>
      <c r="C75" s="622">
        <v>12</v>
      </c>
      <c r="D75" s="622">
        <v>0</v>
      </c>
      <c r="E75" s="622">
        <v>7</v>
      </c>
      <c r="F75" s="622">
        <v>4</v>
      </c>
      <c r="G75" s="622">
        <v>6</v>
      </c>
      <c r="H75" s="622">
        <v>14</v>
      </c>
      <c r="I75" s="622">
        <v>0</v>
      </c>
      <c r="J75" s="622">
        <v>0</v>
      </c>
      <c r="K75" s="622">
        <v>6</v>
      </c>
      <c r="L75" s="622">
        <v>19</v>
      </c>
      <c r="M75" s="622">
        <v>0</v>
      </c>
      <c r="N75" s="622">
        <v>1</v>
      </c>
      <c r="O75" s="622">
        <v>0</v>
      </c>
      <c r="P75" s="622">
        <v>2</v>
      </c>
      <c r="Q75" s="622">
        <v>0</v>
      </c>
      <c r="R75" s="622">
        <v>71</v>
      </c>
      <c r="S75" s="622">
        <v>96</v>
      </c>
    </row>
    <row r="76" spans="1:19" ht="15" customHeight="1">
      <c r="A76" s="622" t="s">
        <v>119</v>
      </c>
      <c r="B76" s="622">
        <v>9</v>
      </c>
      <c r="C76" s="622">
        <v>1</v>
      </c>
      <c r="D76" s="622">
        <v>0</v>
      </c>
      <c r="E76" s="622">
        <v>1</v>
      </c>
      <c r="F76" s="622">
        <v>2</v>
      </c>
      <c r="G76" s="622">
        <v>10</v>
      </c>
      <c r="H76" s="622">
        <v>4</v>
      </c>
      <c r="I76" s="622">
        <v>1</v>
      </c>
      <c r="J76" s="622">
        <v>0</v>
      </c>
      <c r="K76" s="622">
        <v>5</v>
      </c>
      <c r="L76" s="622">
        <v>5</v>
      </c>
      <c r="M76" s="622">
        <v>0</v>
      </c>
      <c r="N76" s="622">
        <v>0</v>
      </c>
      <c r="O76" s="622">
        <v>0</v>
      </c>
      <c r="P76" s="622">
        <v>0</v>
      </c>
      <c r="Q76" s="622">
        <v>0</v>
      </c>
      <c r="R76" s="622">
        <v>29</v>
      </c>
      <c r="S76" s="622">
        <v>38</v>
      </c>
    </row>
    <row r="77" spans="1:19" ht="15" customHeight="1">
      <c r="A77" s="622" t="s">
        <v>729</v>
      </c>
      <c r="B77" s="622">
        <v>0</v>
      </c>
      <c r="C77" s="622">
        <v>0</v>
      </c>
      <c r="D77" s="622">
        <v>0</v>
      </c>
      <c r="E77" s="622">
        <v>0</v>
      </c>
      <c r="F77" s="622">
        <v>0</v>
      </c>
      <c r="G77" s="622">
        <v>0</v>
      </c>
      <c r="H77" s="622">
        <v>0</v>
      </c>
      <c r="I77" s="622">
        <v>0</v>
      </c>
      <c r="J77" s="622">
        <v>0</v>
      </c>
      <c r="K77" s="622">
        <v>0</v>
      </c>
      <c r="L77" s="622">
        <v>0</v>
      </c>
      <c r="M77" s="622">
        <v>0</v>
      </c>
      <c r="N77" s="622">
        <v>0</v>
      </c>
      <c r="O77" s="622">
        <v>0</v>
      </c>
      <c r="P77" s="622">
        <v>0</v>
      </c>
      <c r="Q77" s="622">
        <v>0</v>
      </c>
      <c r="R77" s="622">
        <v>0</v>
      </c>
      <c r="S77" s="622">
        <v>0</v>
      </c>
    </row>
    <row r="78" spans="1:19" ht="15" customHeight="1">
      <c r="A78" s="622" t="s">
        <v>730</v>
      </c>
      <c r="B78" s="622">
        <v>7</v>
      </c>
      <c r="C78" s="622">
        <v>0</v>
      </c>
      <c r="D78" s="622">
        <v>0</v>
      </c>
      <c r="E78" s="622">
        <v>0</v>
      </c>
      <c r="F78" s="622">
        <v>2</v>
      </c>
      <c r="G78" s="622">
        <v>1</v>
      </c>
      <c r="H78" s="622">
        <v>0</v>
      </c>
      <c r="I78" s="622">
        <v>1</v>
      </c>
      <c r="J78" s="622">
        <v>0</v>
      </c>
      <c r="K78" s="622">
        <v>0</v>
      </c>
      <c r="L78" s="622">
        <v>1</v>
      </c>
      <c r="M78" s="622">
        <v>0</v>
      </c>
      <c r="N78" s="622">
        <v>0</v>
      </c>
      <c r="O78" s="622">
        <v>0</v>
      </c>
      <c r="P78" s="622">
        <v>1</v>
      </c>
      <c r="Q78" s="622">
        <v>0</v>
      </c>
      <c r="R78" s="622">
        <v>6</v>
      </c>
      <c r="S78" s="622">
        <v>13</v>
      </c>
    </row>
    <row r="79" spans="1:19" ht="15" customHeight="1">
      <c r="A79" s="622" t="s">
        <v>731</v>
      </c>
      <c r="B79" s="622">
        <v>7</v>
      </c>
      <c r="C79" s="622">
        <v>0</v>
      </c>
      <c r="D79" s="622">
        <v>0</v>
      </c>
      <c r="E79" s="622">
        <v>1</v>
      </c>
      <c r="F79" s="622">
        <v>1</v>
      </c>
      <c r="G79" s="622">
        <v>0</v>
      </c>
      <c r="H79" s="622">
        <v>1</v>
      </c>
      <c r="I79" s="622">
        <v>1</v>
      </c>
      <c r="J79" s="622">
        <v>0</v>
      </c>
      <c r="K79" s="622">
        <v>0</v>
      </c>
      <c r="L79" s="622">
        <v>0</v>
      </c>
      <c r="M79" s="622">
        <v>0</v>
      </c>
      <c r="N79" s="622">
        <v>0</v>
      </c>
      <c r="O79" s="622">
        <v>0</v>
      </c>
      <c r="P79" s="622">
        <v>0</v>
      </c>
      <c r="Q79" s="622">
        <v>0</v>
      </c>
      <c r="R79" s="622">
        <v>4</v>
      </c>
      <c r="S79" s="622">
        <v>11</v>
      </c>
    </row>
    <row r="80" spans="1:19" ht="15" customHeight="1">
      <c r="A80" s="622" t="s">
        <v>732</v>
      </c>
      <c r="B80" s="622">
        <v>1</v>
      </c>
      <c r="C80" s="622">
        <v>0</v>
      </c>
      <c r="D80" s="622">
        <v>0</v>
      </c>
      <c r="E80" s="622">
        <v>2</v>
      </c>
      <c r="F80" s="622">
        <v>0</v>
      </c>
      <c r="G80" s="622">
        <v>0</v>
      </c>
      <c r="H80" s="622">
        <v>0</v>
      </c>
      <c r="I80" s="622">
        <v>0</v>
      </c>
      <c r="J80" s="622">
        <v>0</v>
      </c>
      <c r="K80" s="622">
        <v>0</v>
      </c>
      <c r="L80" s="622">
        <v>0</v>
      </c>
      <c r="M80" s="622">
        <v>0</v>
      </c>
      <c r="N80" s="622">
        <v>0</v>
      </c>
      <c r="O80" s="622">
        <v>0</v>
      </c>
      <c r="P80" s="622">
        <v>0</v>
      </c>
      <c r="Q80" s="622">
        <v>0</v>
      </c>
      <c r="R80" s="622">
        <v>2</v>
      </c>
      <c r="S80" s="622">
        <v>3</v>
      </c>
    </row>
    <row r="81" spans="1:19" ht="15" customHeight="1">
      <c r="A81" s="622" t="s">
        <v>733</v>
      </c>
      <c r="B81" s="622">
        <v>4</v>
      </c>
      <c r="C81" s="622">
        <v>0</v>
      </c>
      <c r="D81" s="622">
        <v>0</v>
      </c>
      <c r="E81" s="622">
        <v>1</v>
      </c>
      <c r="F81" s="622">
        <v>0</v>
      </c>
      <c r="G81" s="622">
        <v>0</v>
      </c>
      <c r="H81" s="622">
        <v>0</v>
      </c>
      <c r="I81" s="622">
        <v>0</v>
      </c>
      <c r="J81" s="622">
        <v>0</v>
      </c>
      <c r="K81" s="622">
        <v>0</v>
      </c>
      <c r="L81" s="622">
        <v>1</v>
      </c>
      <c r="M81" s="622">
        <v>1</v>
      </c>
      <c r="N81" s="622">
        <v>0</v>
      </c>
      <c r="O81" s="622">
        <v>0</v>
      </c>
      <c r="P81" s="622">
        <v>0</v>
      </c>
      <c r="Q81" s="622">
        <v>0</v>
      </c>
      <c r="R81" s="622">
        <v>3</v>
      </c>
      <c r="S81" s="622">
        <v>7</v>
      </c>
    </row>
    <row r="82" spans="1:19" ht="15" customHeight="1">
      <c r="A82" s="622" t="s">
        <v>734</v>
      </c>
      <c r="B82" s="622">
        <v>6</v>
      </c>
      <c r="C82" s="622">
        <v>1</v>
      </c>
      <c r="D82" s="622">
        <v>0</v>
      </c>
      <c r="E82" s="622">
        <v>2</v>
      </c>
      <c r="F82" s="622">
        <v>0</v>
      </c>
      <c r="G82" s="622">
        <v>0</v>
      </c>
      <c r="H82" s="622">
        <v>0</v>
      </c>
      <c r="I82" s="622">
        <v>0</v>
      </c>
      <c r="J82" s="622">
        <v>0</v>
      </c>
      <c r="K82" s="622">
        <v>1</v>
      </c>
      <c r="L82" s="622">
        <v>1</v>
      </c>
      <c r="M82" s="622">
        <v>1</v>
      </c>
      <c r="N82" s="622">
        <v>0</v>
      </c>
      <c r="O82" s="622">
        <v>0</v>
      </c>
      <c r="P82" s="622">
        <v>0</v>
      </c>
      <c r="Q82" s="622">
        <v>0</v>
      </c>
      <c r="R82" s="622">
        <v>6</v>
      </c>
      <c r="S82" s="622">
        <v>12</v>
      </c>
    </row>
    <row r="83" spans="1:19" ht="15" customHeight="1">
      <c r="A83" s="622" t="s">
        <v>125</v>
      </c>
      <c r="B83" s="622">
        <v>0</v>
      </c>
      <c r="C83" s="622">
        <v>0</v>
      </c>
      <c r="D83" s="622">
        <v>0</v>
      </c>
      <c r="E83" s="622">
        <v>0</v>
      </c>
      <c r="F83" s="622">
        <v>0</v>
      </c>
      <c r="G83" s="622">
        <v>0</v>
      </c>
      <c r="H83" s="622">
        <v>0</v>
      </c>
      <c r="I83" s="622">
        <v>0</v>
      </c>
      <c r="J83" s="622">
        <v>0</v>
      </c>
      <c r="K83" s="622">
        <v>0</v>
      </c>
      <c r="L83" s="622">
        <v>0</v>
      </c>
      <c r="M83" s="622">
        <v>0</v>
      </c>
      <c r="N83" s="622">
        <v>0</v>
      </c>
      <c r="O83" s="622">
        <v>0</v>
      </c>
      <c r="P83" s="622">
        <v>0</v>
      </c>
      <c r="Q83" s="622">
        <v>0</v>
      </c>
      <c r="R83" s="622">
        <v>0</v>
      </c>
      <c r="S83" s="622">
        <v>0</v>
      </c>
    </row>
    <row r="84" spans="1:19" ht="15" customHeight="1">
      <c r="A84" s="622" t="s">
        <v>126</v>
      </c>
      <c r="B84" s="622">
        <v>1</v>
      </c>
      <c r="C84" s="622">
        <v>0</v>
      </c>
      <c r="D84" s="622">
        <v>0</v>
      </c>
      <c r="E84" s="622">
        <v>0</v>
      </c>
      <c r="F84" s="622">
        <v>0</v>
      </c>
      <c r="G84" s="622">
        <v>0</v>
      </c>
      <c r="H84" s="622">
        <v>0</v>
      </c>
      <c r="I84" s="622">
        <v>1</v>
      </c>
      <c r="J84" s="622">
        <v>0</v>
      </c>
      <c r="K84" s="622">
        <v>0</v>
      </c>
      <c r="L84" s="622">
        <v>0</v>
      </c>
      <c r="M84" s="622">
        <v>0</v>
      </c>
      <c r="N84" s="622">
        <v>0</v>
      </c>
      <c r="O84" s="622">
        <v>0</v>
      </c>
      <c r="P84" s="622">
        <v>0</v>
      </c>
      <c r="Q84" s="622">
        <v>0</v>
      </c>
      <c r="R84" s="622">
        <v>1</v>
      </c>
      <c r="S84" s="622">
        <v>2</v>
      </c>
    </row>
    <row r="85" spans="1:19" ht="15" customHeight="1">
      <c r="A85" s="622" t="s">
        <v>735</v>
      </c>
      <c r="B85" s="622">
        <v>11</v>
      </c>
      <c r="C85" s="622">
        <v>0</v>
      </c>
      <c r="D85" s="622">
        <v>0</v>
      </c>
      <c r="E85" s="622">
        <v>1</v>
      </c>
      <c r="F85" s="622">
        <v>3</v>
      </c>
      <c r="G85" s="622">
        <v>0</v>
      </c>
      <c r="H85" s="622">
        <v>2</v>
      </c>
      <c r="I85" s="622">
        <v>1</v>
      </c>
      <c r="J85" s="622">
        <v>1</v>
      </c>
      <c r="K85" s="622">
        <v>0</v>
      </c>
      <c r="L85" s="622">
        <v>2</v>
      </c>
      <c r="M85" s="622">
        <v>0</v>
      </c>
      <c r="N85" s="622">
        <v>0</v>
      </c>
      <c r="O85" s="622">
        <v>0</v>
      </c>
      <c r="P85" s="622">
        <v>0</v>
      </c>
      <c r="Q85" s="622">
        <v>0</v>
      </c>
      <c r="R85" s="622">
        <v>10</v>
      </c>
      <c r="S85" s="622">
        <v>21</v>
      </c>
    </row>
    <row r="86" spans="1:19" ht="15" customHeight="1">
      <c r="A86" s="622" t="s">
        <v>736</v>
      </c>
      <c r="B86" s="622">
        <v>1</v>
      </c>
      <c r="C86" s="622">
        <v>0</v>
      </c>
      <c r="D86" s="622">
        <v>0</v>
      </c>
      <c r="E86" s="622">
        <v>0</v>
      </c>
      <c r="F86" s="622">
        <v>0</v>
      </c>
      <c r="G86" s="622">
        <v>0</v>
      </c>
      <c r="H86" s="622">
        <v>0</v>
      </c>
      <c r="I86" s="622">
        <v>0</v>
      </c>
      <c r="J86" s="622">
        <v>0</v>
      </c>
      <c r="K86" s="622">
        <v>0</v>
      </c>
      <c r="L86" s="622">
        <v>0</v>
      </c>
      <c r="M86" s="622">
        <v>0</v>
      </c>
      <c r="N86" s="622">
        <v>0</v>
      </c>
      <c r="O86" s="622">
        <v>0</v>
      </c>
      <c r="P86" s="622">
        <v>0</v>
      </c>
      <c r="Q86" s="622">
        <v>0</v>
      </c>
      <c r="R86" s="622">
        <v>0</v>
      </c>
      <c r="S86" s="622">
        <v>1</v>
      </c>
    </row>
    <row r="87" spans="1:19" ht="15" customHeight="1">
      <c r="A87" s="622" t="s">
        <v>129</v>
      </c>
      <c r="B87" s="622">
        <v>11</v>
      </c>
      <c r="C87" s="622">
        <v>1</v>
      </c>
      <c r="D87" s="622">
        <v>0</v>
      </c>
      <c r="E87" s="622">
        <v>2</v>
      </c>
      <c r="F87" s="622">
        <v>0</v>
      </c>
      <c r="G87" s="622">
        <v>1</v>
      </c>
      <c r="H87" s="622">
        <v>0</v>
      </c>
      <c r="I87" s="622">
        <v>1</v>
      </c>
      <c r="J87" s="622">
        <v>0</v>
      </c>
      <c r="K87" s="622">
        <v>0</v>
      </c>
      <c r="L87" s="622">
        <v>4</v>
      </c>
      <c r="M87" s="622">
        <v>0</v>
      </c>
      <c r="N87" s="622">
        <v>0</v>
      </c>
      <c r="O87" s="622">
        <v>0</v>
      </c>
      <c r="P87" s="622">
        <v>0</v>
      </c>
      <c r="Q87" s="622">
        <v>0</v>
      </c>
      <c r="R87" s="622">
        <v>9</v>
      </c>
      <c r="S87" s="622">
        <v>20</v>
      </c>
    </row>
    <row r="88" spans="1:19" ht="15" customHeight="1">
      <c r="A88" s="622" t="s">
        <v>737</v>
      </c>
      <c r="B88" s="622">
        <v>15</v>
      </c>
      <c r="C88" s="622">
        <v>16</v>
      </c>
      <c r="D88" s="622">
        <v>0</v>
      </c>
      <c r="E88" s="622">
        <v>13</v>
      </c>
      <c r="F88" s="622">
        <v>0</v>
      </c>
      <c r="G88" s="622">
        <v>0</v>
      </c>
      <c r="H88" s="622">
        <v>6</v>
      </c>
      <c r="I88" s="622">
        <v>0</v>
      </c>
      <c r="J88" s="622">
        <v>7</v>
      </c>
      <c r="K88" s="622">
        <v>0</v>
      </c>
      <c r="L88" s="622">
        <v>8</v>
      </c>
      <c r="M88" s="622">
        <v>0</v>
      </c>
      <c r="N88" s="622">
        <v>1</v>
      </c>
      <c r="O88" s="622">
        <v>0</v>
      </c>
      <c r="P88" s="622">
        <v>0</v>
      </c>
      <c r="Q88" s="622">
        <v>0</v>
      </c>
      <c r="R88" s="622">
        <v>51</v>
      </c>
      <c r="S88" s="622">
        <v>66</v>
      </c>
    </row>
    <row r="89" spans="1:19" ht="15" customHeight="1">
      <c r="A89" s="622" t="s">
        <v>738</v>
      </c>
      <c r="B89" s="622">
        <v>0</v>
      </c>
      <c r="C89" s="622">
        <v>0</v>
      </c>
      <c r="D89" s="622">
        <v>0</v>
      </c>
      <c r="E89" s="622">
        <v>0</v>
      </c>
      <c r="F89" s="622">
        <v>0</v>
      </c>
      <c r="G89" s="622">
        <v>0</v>
      </c>
      <c r="H89" s="622">
        <v>0</v>
      </c>
      <c r="I89" s="622">
        <v>0</v>
      </c>
      <c r="J89" s="622">
        <v>0</v>
      </c>
      <c r="K89" s="622">
        <v>0</v>
      </c>
      <c r="L89" s="622">
        <v>0</v>
      </c>
      <c r="M89" s="622">
        <v>0</v>
      </c>
      <c r="N89" s="622">
        <v>0</v>
      </c>
      <c r="O89" s="622">
        <v>0</v>
      </c>
      <c r="P89" s="622">
        <v>0</v>
      </c>
      <c r="Q89" s="622">
        <v>0</v>
      </c>
      <c r="R89" s="622">
        <v>0</v>
      </c>
      <c r="S89" s="622">
        <v>0</v>
      </c>
    </row>
    <row r="90" spans="1:19" ht="15" customHeight="1">
      <c r="A90" s="622" t="s">
        <v>739</v>
      </c>
      <c r="B90" s="622">
        <v>0</v>
      </c>
      <c r="C90" s="622">
        <v>0</v>
      </c>
      <c r="D90" s="622">
        <v>0</v>
      </c>
      <c r="E90" s="622">
        <v>0</v>
      </c>
      <c r="F90" s="622">
        <v>0</v>
      </c>
      <c r="G90" s="622">
        <v>0</v>
      </c>
      <c r="H90" s="622">
        <v>0</v>
      </c>
      <c r="I90" s="622">
        <v>0</v>
      </c>
      <c r="J90" s="622">
        <v>0</v>
      </c>
      <c r="K90" s="622">
        <v>0</v>
      </c>
      <c r="L90" s="622">
        <v>0</v>
      </c>
      <c r="M90" s="622">
        <v>0</v>
      </c>
      <c r="N90" s="622">
        <v>0</v>
      </c>
      <c r="O90" s="622">
        <v>0</v>
      </c>
      <c r="P90" s="622">
        <v>0</v>
      </c>
      <c r="Q90" s="622">
        <v>0</v>
      </c>
      <c r="R90" s="622">
        <v>0</v>
      </c>
      <c r="S90" s="622">
        <v>0</v>
      </c>
    </row>
    <row r="91" spans="1:19" ht="15" customHeight="1">
      <c r="A91" s="622" t="s">
        <v>740</v>
      </c>
      <c r="B91" s="622">
        <v>74</v>
      </c>
      <c r="C91" s="622">
        <v>20</v>
      </c>
      <c r="D91" s="622">
        <v>0</v>
      </c>
      <c r="E91" s="622">
        <v>23</v>
      </c>
      <c r="F91" s="622">
        <v>6</v>
      </c>
      <c r="G91" s="622">
        <v>8</v>
      </c>
      <c r="H91" s="622">
        <v>62</v>
      </c>
      <c r="I91" s="622">
        <v>11</v>
      </c>
      <c r="J91" s="622">
        <v>9</v>
      </c>
      <c r="K91" s="622">
        <v>4</v>
      </c>
      <c r="L91" s="622">
        <v>33</v>
      </c>
      <c r="M91" s="622">
        <v>3</v>
      </c>
      <c r="N91" s="622">
        <v>1</v>
      </c>
      <c r="O91" s="622">
        <v>1</v>
      </c>
      <c r="P91" s="622">
        <v>1</v>
      </c>
      <c r="Q91" s="622">
        <v>0</v>
      </c>
      <c r="R91" s="622">
        <v>182</v>
      </c>
      <c r="S91" s="622">
        <v>256</v>
      </c>
    </row>
    <row r="92" spans="1:19" ht="15" customHeight="1">
      <c r="A92" s="259" t="s">
        <v>897</v>
      </c>
      <c r="B92" s="259">
        <v>1658</v>
      </c>
      <c r="C92" s="259">
        <v>593</v>
      </c>
      <c r="D92" s="259">
        <v>47</v>
      </c>
      <c r="E92" s="259">
        <v>364</v>
      </c>
      <c r="F92" s="259">
        <v>74</v>
      </c>
      <c r="G92" s="259">
        <v>98</v>
      </c>
      <c r="H92" s="259">
        <v>1140</v>
      </c>
      <c r="I92" s="259">
        <v>95</v>
      </c>
      <c r="J92" s="259">
        <v>278</v>
      </c>
      <c r="K92" s="259">
        <v>110</v>
      </c>
      <c r="L92" s="259">
        <v>380</v>
      </c>
      <c r="M92" s="259">
        <v>25</v>
      </c>
      <c r="N92" s="259">
        <v>6</v>
      </c>
      <c r="O92" s="259">
        <v>9</v>
      </c>
      <c r="P92" s="259">
        <v>13</v>
      </c>
      <c r="Q92" s="259">
        <v>11</v>
      </c>
      <c r="R92" s="259">
        <v>3243</v>
      </c>
      <c r="S92" s="259">
        <v>4901</v>
      </c>
    </row>
    <row r="93" ht="15" customHeight="1"/>
    <row r="94" ht="15" customHeight="1">
      <c r="S94" s="75" t="s">
        <v>741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8" width="13.7109375" style="62" customWidth="1"/>
    <col min="9" max="16384" width="9.140625" style="87" customWidth="1"/>
  </cols>
  <sheetData>
    <row r="1" spans="1:8" ht="15" customHeight="1">
      <c r="A1" s="61" t="s">
        <v>1316</v>
      </c>
      <c r="C1" s="87"/>
      <c r="D1" s="87"/>
      <c r="E1" s="87"/>
      <c r="F1" s="87"/>
      <c r="G1" s="87"/>
      <c r="H1" s="87"/>
    </row>
    <row r="2" spans="1:8" ht="15" customHeight="1">
      <c r="A2" s="61"/>
      <c r="B2" s="87"/>
      <c r="C2" s="87"/>
      <c r="D2" s="87"/>
      <c r="E2" s="87"/>
      <c r="F2" s="87"/>
      <c r="G2" s="87"/>
      <c r="H2" s="87"/>
    </row>
    <row r="3" spans="1:8" s="277" customFormat="1" ht="30" customHeight="1">
      <c r="A3" s="276" t="s">
        <v>757</v>
      </c>
      <c r="B3" s="276" t="s">
        <v>1309</v>
      </c>
      <c r="C3" s="276" t="s">
        <v>1310</v>
      </c>
      <c r="D3" s="276" t="s">
        <v>1311</v>
      </c>
      <c r="E3" s="276" t="s">
        <v>1312</v>
      </c>
      <c r="F3" s="276" t="s">
        <v>1313</v>
      </c>
      <c r="G3" s="276" t="s">
        <v>1314</v>
      </c>
      <c r="H3" s="276" t="s">
        <v>1315</v>
      </c>
    </row>
    <row r="4" spans="1:8" ht="15" customHeight="1">
      <c r="A4" s="8" t="s">
        <v>771</v>
      </c>
      <c r="B4" s="278">
        <v>2.5345731998092513</v>
      </c>
      <c r="C4" s="266">
        <v>0.8522727272727272</v>
      </c>
      <c r="D4" s="278">
        <v>1.6677875123395853</v>
      </c>
      <c r="E4" s="266">
        <v>0.468384074941452</v>
      </c>
      <c r="F4" s="278">
        <v>2.1110496898224924</v>
      </c>
      <c r="G4" s="266">
        <v>2.332432971375741</v>
      </c>
      <c r="H4" s="278">
        <v>2.7919228993332807</v>
      </c>
    </row>
    <row r="5" spans="1:8" ht="15" customHeight="1">
      <c r="A5" s="8" t="s">
        <v>772</v>
      </c>
      <c r="B5" s="278">
        <v>2.3849327628361854</v>
      </c>
      <c r="C5" s="266">
        <v>1.1627906976744187</v>
      </c>
      <c r="D5" s="278">
        <v>1.4057341079115644</v>
      </c>
      <c r="E5" s="266">
        <v>0.46728971962616817</v>
      </c>
      <c r="F5" s="278">
        <v>2.359008145663632</v>
      </c>
      <c r="G5" s="266">
        <v>2.269038748137109</v>
      </c>
      <c r="H5" s="278">
        <v>2.899703190106976</v>
      </c>
    </row>
    <row r="6" spans="1:8" ht="15" customHeight="1">
      <c r="A6" s="8" t="s">
        <v>773</v>
      </c>
      <c r="B6" s="278">
        <v>2.632220455749868</v>
      </c>
      <c r="C6" s="266">
        <v>0.8695652173913043</v>
      </c>
      <c r="D6" s="278">
        <v>0.8661652685372674</v>
      </c>
      <c r="E6" s="266">
        <v>0.2422586520947177</v>
      </c>
      <c r="F6" s="278">
        <v>1.3812584573748308</v>
      </c>
      <c r="G6" s="266">
        <v>1.2180805877625989</v>
      </c>
      <c r="H6" s="278">
        <v>1.8365032869426707</v>
      </c>
    </row>
    <row r="7" spans="1:8" ht="15" customHeight="1">
      <c r="A7" s="8" t="s">
        <v>774</v>
      </c>
      <c r="B7" s="278">
        <v>2.616051552431166</v>
      </c>
      <c r="C7" s="266">
        <v>1.5613382899628252</v>
      </c>
      <c r="D7" s="278">
        <v>2.2227236621458624</v>
      </c>
      <c r="E7" s="266">
        <v>0.8083140877598153</v>
      </c>
      <c r="F7" s="278">
        <v>2.889909297052154</v>
      </c>
      <c r="G7" s="266">
        <v>2.580270675718843</v>
      </c>
      <c r="H7" s="278">
        <v>3.169277599061203</v>
      </c>
    </row>
    <row r="8" spans="1:8" ht="15" customHeight="1">
      <c r="A8" s="8" t="s">
        <v>776</v>
      </c>
      <c r="B8" s="278">
        <v>3.6017277571451642</v>
      </c>
      <c r="C8" s="266">
        <v>2.140077821011673</v>
      </c>
      <c r="D8" s="278">
        <v>1.9818761780484269</v>
      </c>
      <c r="E8" s="266">
        <v>1.0782241014799152</v>
      </c>
      <c r="F8" s="278">
        <v>3.5124882739212007</v>
      </c>
      <c r="G8" s="266">
        <v>2.038436090225564</v>
      </c>
      <c r="H8" s="278">
        <v>2.8703149129318217</v>
      </c>
    </row>
    <row r="9" spans="1:8" ht="15" customHeight="1">
      <c r="A9" s="8" t="s">
        <v>777</v>
      </c>
      <c r="B9" s="278">
        <v>3.738186229905975</v>
      </c>
      <c r="C9" s="266">
        <v>1.4947683109118086</v>
      </c>
      <c r="D9" s="278">
        <v>1.8862975827603319</v>
      </c>
      <c r="E9" s="266">
        <v>1.8862385321100916</v>
      </c>
      <c r="F9" s="278">
        <v>2.633593674669752</v>
      </c>
      <c r="G9" s="266">
        <v>1.8769013210085193</v>
      </c>
      <c r="H9" s="278">
        <v>2.798700976532587</v>
      </c>
    </row>
    <row r="10" spans="1:8" ht="15" customHeight="1">
      <c r="A10" s="8" t="s">
        <v>778</v>
      </c>
      <c r="B10" s="278">
        <v>2.8145851154833195</v>
      </c>
      <c r="C10" s="266">
        <v>0.39215686274509803</v>
      </c>
      <c r="D10" s="278">
        <v>1.495439603685356</v>
      </c>
      <c r="E10" s="266">
        <v>1.0204081632653061</v>
      </c>
      <c r="F10" s="278">
        <v>2.0198067056437177</v>
      </c>
      <c r="G10" s="266">
        <v>2.261402633056717</v>
      </c>
      <c r="H10" s="278">
        <v>2.961827148825354</v>
      </c>
    </row>
    <row r="11" spans="1:8" ht="15" customHeight="1">
      <c r="A11" s="8" t="s">
        <v>779</v>
      </c>
      <c r="B11" s="278">
        <v>2.1788048552754438</v>
      </c>
      <c r="C11" s="266">
        <v>3.125</v>
      </c>
      <c r="D11" s="278">
        <v>1.371778350515464</v>
      </c>
      <c r="E11" s="266">
        <v>1.4705882352941175</v>
      </c>
      <c r="F11" s="278">
        <v>2.1218450826805917</v>
      </c>
      <c r="G11" s="266">
        <v>2.2226904809686263</v>
      </c>
      <c r="H11" s="278">
        <v>2.5215489997207152</v>
      </c>
    </row>
    <row r="12" spans="1:8" ht="15" customHeight="1">
      <c r="A12" s="8" t="s">
        <v>780</v>
      </c>
      <c r="B12" s="278">
        <v>2.2711607650066274</v>
      </c>
      <c r="C12" s="266">
        <v>1.6233766233766231</v>
      </c>
      <c r="D12" s="278">
        <v>1.4002746672300868</v>
      </c>
      <c r="E12" s="266">
        <v>1.5873015873015872</v>
      </c>
      <c r="F12" s="278">
        <v>1.664778578784758</v>
      </c>
      <c r="G12" s="266">
        <v>1.9834983498349834</v>
      </c>
      <c r="H12" s="278">
        <v>2.4543877825102642</v>
      </c>
    </row>
    <row r="13" spans="1:8" ht="15" customHeight="1">
      <c r="A13" s="8" t="s">
        <v>781</v>
      </c>
      <c r="B13" s="278">
        <v>3.0052954292084726</v>
      </c>
      <c r="C13" s="266">
        <v>1.1904761904761905</v>
      </c>
      <c r="D13" s="278">
        <v>1.5104813664596273</v>
      </c>
      <c r="E13" s="266">
        <v>0</v>
      </c>
      <c r="F13" s="278">
        <v>3.877189813978689</v>
      </c>
      <c r="G13" s="266">
        <v>2.080742556498864</v>
      </c>
      <c r="H13" s="278">
        <v>2.5754316552215504</v>
      </c>
    </row>
    <row r="14" spans="1:8" ht="15" customHeight="1">
      <c r="A14" s="8" t="s">
        <v>782</v>
      </c>
      <c r="B14" s="278">
        <v>4.804270462633451</v>
      </c>
      <c r="C14" s="266">
        <v>0.9345794392523363</v>
      </c>
      <c r="D14" s="278">
        <v>1.9068415359653867</v>
      </c>
      <c r="E14" s="266">
        <v>0</v>
      </c>
      <c r="F14" s="278">
        <v>2.8406852248394</v>
      </c>
      <c r="G14" s="266">
        <v>2.0235794989356477</v>
      </c>
      <c r="H14" s="278">
        <v>3.037486558832277</v>
      </c>
    </row>
    <row r="15" spans="1:8" ht="15" customHeight="1">
      <c r="A15" s="10" t="s">
        <v>784</v>
      </c>
      <c r="B15" s="279">
        <v>2.850511223410507</v>
      </c>
      <c r="C15" s="280">
        <v>1.5063731170336037</v>
      </c>
      <c r="D15" s="279">
        <v>1.892289385076261</v>
      </c>
      <c r="E15" s="280">
        <v>0.9759219088937093</v>
      </c>
      <c r="F15" s="279">
        <v>2.6631249116524525</v>
      </c>
      <c r="G15" s="280">
        <v>2.1587984254315984</v>
      </c>
      <c r="H15" s="279">
        <v>2.9178521843479532</v>
      </c>
    </row>
    <row r="16" spans="1:8" ht="15" customHeight="1">
      <c r="A16" s="12"/>
      <c r="B16" s="280">
        <v>0</v>
      </c>
      <c r="C16" s="280">
        <v>0</v>
      </c>
      <c r="D16" s="280">
        <v>0</v>
      </c>
      <c r="E16" s="280">
        <v>0</v>
      </c>
      <c r="F16" s="280">
        <v>0</v>
      </c>
      <c r="G16" s="280">
        <v>0</v>
      </c>
      <c r="H16" s="280">
        <v>0</v>
      </c>
    </row>
    <row r="17" spans="1:8" ht="15" customHeight="1">
      <c r="A17" s="10" t="s">
        <v>878</v>
      </c>
      <c r="B17" s="281">
        <v>2.6919388816298233</v>
      </c>
      <c r="C17" s="282">
        <v>1.5813953488372094</v>
      </c>
      <c r="D17" s="281">
        <v>1.6722257242703555</v>
      </c>
      <c r="E17" s="282">
        <v>1.4033840947546532</v>
      </c>
      <c r="F17" s="281">
        <v>2.4193809378467024</v>
      </c>
      <c r="G17" s="282">
        <v>1.9487178419868505</v>
      </c>
      <c r="H17" s="281">
        <v>2.7137555658112142</v>
      </c>
    </row>
    <row r="18" spans="1:8" ht="15" customHeight="1">
      <c r="A18" s="10" t="s">
        <v>879</v>
      </c>
      <c r="B18" s="279">
        <v>2.7364941858070537</v>
      </c>
      <c r="C18" s="280">
        <v>1.6386969397828233</v>
      </c>
      <c r="D18" s="279">
        <v>1.4662090479541132</v>
      </c>
      <c r="E18" s="280">
        <v>1.0462467884174709</v>
      </c>
      <c r="F18" s="279">
        <v>2.0358424379517626</v>
      </c>
      <c r="G18" s="280">
        <v>1.8455982969876903</v>
      </c>
      <c r="H18" s="279">
        <v>2.5576371352121394</v>
      </c>
    </row>
    <row r="19" spans="1:8" ht="15" customHeight="1">
      <c r="A19" s="10" t="s">
        <v>880</v>
      </c>
      <c r="B19" s="279">
        <v>2.562808309070886</v>
      </c>
      <c r="C19" s="280">
        <v>2.077382498052454</v>
      </c>
      <c r="D19" s="279">
        <v>1.3958871056316757</v>
      </c>
      <c r="E19" s="280">
        <v>1.1177742193755005</v>
      </c>
      <c r="F19" s="279">
        <v>1.655206724995711</v>
      </c>
      <c r="G19" s="280">
        <v>1.7197552592331744</v>
      </c>
      <c r="H19" s="279">
        <v>2.711191790461497</v>
      </c>
    </row>
    <row r="20" spans="1:8" ht="15" customHeight="1">
      <c r="A20" s="10" t="s">
        <v>881</v>
      </c>
      <c r="B20" s="279">
        <v>2.498057543880342</v>
      </c>
      <c r="C20" s="280">
        <v>1.792881990901793</v>
      </c>
      <c r="D20" s="279">
        <v>1.1085233845296498</v>
      </c>
      <c r="E20" s="280">
        <v>1.7113960113960114</v>
      </c>
      <c r="F20" s="279">
        <v>1.2956247451880782</v>
      </c>
      <c r="G20" s="280">
        <v>1.3186944075633438</v>
      </c>
      <c r="H20" s="279">
        <v>2.2431796199064116</v>
      </c>
    </row>
    <row r="21" spans="1:8" ht="15" customHeight="1">
      <c r="A21" s="12"/>
      <c r="B21" s="280">
        <v>0</v>
      </c>
      <c r="C21" s="280">
        <v>0</v>
      </c>
      <c r="D21" s="280">
        <v>0</v>
      </c>
      <c r="E21" s="280">
        <v>0</v>
      </c>
      <c r="F21" s="280">
        <v>0</v>
      </c>
      <c r="G21" s="280">
        <v>0</v>
      </c>
      <c r="H21" s="280">
        <v>0</v>
      </c>
    </row>
    <row r="22" spans="1:8" ht="15" customHeight="1">
      <c r="A22" s="283" t="s">
        <v>882</v>
      </c>
      <c r="B22" s="283">
        <v>2.6305340414423344</v>
      </c>
      <c r="C22" s="284">
        <v>1.7328337046789548</v>
      </c>
      <c r="D22" s="283">
        <v>1.3773149090431067</v>
      </c>
      <c r="E22" s="284">
        <v>1.3202403745900553</v>
      </c>
      <c r="F22" s="283">
        <v>1.9279926904739106</v>
      </c>
      <c r="G22" s="284">
        <v>1.0900787454632483</v>
      </c>
      <c r="H22" s="283">
        <v>1.723244110166639</v>
      </c>
    </row>
    <row r="23" spans="2:8" ht="15" customHeight="1">
      <c r="B23" s="73"/>
      <c r="C23" s="73"/>
      <c r="D23" s="73"/>
      <c r="E23" s="73"/>
      <c r="F23" s="73"/>
      <c r="G23" s="73"/>
      <c r="H23" s="73"/>
    </row>
    <row r="24" spans="1:8" ht="15" customHeight="1">
      <c r="A24" s="87"/>
      <c r="B24" s="87"/>
      <c r="D24" s="87"/>
      <c r="E24" s="87"/>
      <c r="F24" s="87"/>
      <c r="G24" s="74"/>
      <c r="H24" s="285" t="s">
        <v>1307</v>
      </c>
    </row>
  </sheetData>
  <sheetProtection/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0" customWidth="1"/>
    <col min="2" max="8" width="12.8515625" style="0" customWidth="1"/>
  </cols>
  <sheetData>
    <row r="1" spans="1:8" s="217" customFormat="1" ht="14.25" customHeight="1">
      <c r="A1" s="214" t="s">
        <v>1317</v>
      </c>
      <c r="B1" s="215"/>
      <c r="C1" s="215"/>
      <c r="D1" s="215"/>
      <c r="E1" s="215"/>
      <c r="F1" s="216"/>
      <c r="G1" s="216"/>
      <c r="H1" s="215"/>
    </row>
    <row r="2" spans="1:8" s="217" customFormat="1" ht="14.25" customHeight="1">
      <c r="A2" s="231" t="s">
        <v>1318</v>
      </c>
      <c r="B2" s="215"/>
      <c r="C2" s="215"/>
      <c r="D2" s="215"/>
      <c r="E2" s="215"/>
      <c r="F2" s="216"/>
      <c r="G2" s="216"/>
      <c r="H2" s="215"/>
    </row>
    <row r="3" spans="2:8" s="217" customFormat="1" ht="14.25" customHeight="1">
      <c r="B3" s="215"/>
      <c r="C3" s="215"/>
      <c r="D3" s="215"/>
      <c r="E3" s="215"/>
      <c r="F3" s="216"/>
      <c r="G3" s="216"/>
      <c r="H3" s="215"/>
    </row>
    <row r="4" spans="1:8" s="217" customFormat="1" ht="14.25" customHeight="1">
      <c r="A4" s="750" t="s">
        <v>757</v>
      </c>
      <c r="B4" s="752" t="s">
        <v>1319</v>
      </c>
      <c r="C4" s="753"/>
      <c r="D4" s="754"/>
      <c r="E4" s="752" t="s">
        <v>1320</v>
      </c>
      <c r="F4" s="755"/>
      <c r="G4" s="755"/>
      <c r="H4" s="756"/>
    </row>
    <row r="5" spans="1:8" s="218" customFormat="1" ht="42.75" customHeight="1">
      <c r="A5" s="751"/>
      <c r="B5" s="286" t="s">
        <v>925</v>
      </c>
      <c r="C5" s="287" t="s">
        <v>1321</v>
      </c>
      <c r="D5" s="287" t="s">
        <v>1322</v>
      </c>
      <c r="E5" s="286" t="s">
        <v>921</v>
      </c>
      <c r="F5" s="288" t="s">
        <v>1084</v>
      </c>
      <c r="G5" s="289" t="s">
        <v>1085</v>
      </c>
      <c r="H5" s="286" t="s">
        <v>997</v>
      </c>
    </row>
    <row r="6" spans="1:8" s="218" customFormat="1" ht="14.25" customHeight="1">
      <c r="A6" s="8" t="s">
        <v>771</v>
      </c>
      <c r="B6" s="45">
        <v>395.467</v>
      </c>
      <c r="C6" s="45">
        <v>374.479</v>
      </c>
      <c r="D6" s="45">
        <v>20.988</v>
      </c>
      <c r="E6" s="45">
        <v>1.8549999999999898</v>
      </c>
      <c r="F6" s="45">
        <v>130.11</v>
      </c>
      <c r="G6" s="45">
        <v>30.505</v>
      </c>
      <c r="H6" s="45">
        <v>212.009</v>
      </c>
    </row>
    <row r="7" spans="1:8" s="218" customFormat="1" ht="14.25" customHeight="1">
      <c r="A7" s="8" t="s">
        <v>772</v>
      </c>
      <c r="B7" s="45">
        <v>271.87800000000004</v>
      </c>
      <c r="C7" s="45">
        <v>258.11</v>
      </c>
      <c r="D7" s="45">
        <v>13.768</v>
      </c>
      <c r="E7" s="45">
        <v>2.343</v>
      </c>
      <c r="F7" s="45">
        <v>78.154</v>
      </c>
      <c r="G7" s="45">
        <v>22.941000000000003</v>
      </c>
      <c r="H7" s="45">
        <v>154.673</v>
      </c>
    </row>
    <row r="8" spans="1:8" s="218" customFormat="1" ht="14.25" customHeight="1">
      <c r="A8" s="8" t="s">
        <v>773</v>
      </c>
      <c r="B8" s="45">
        <v>83.85300000000001</v>
      </c>
      <c r="C8" s="45">
        <v>78.418</v>
      </c>
      <c r="D8" s="45">
        <v>5.435</v>
      </c>
      <c r="E8" s="45">
        <v>1.734</v>
      </c>
      <c r="F8" s="45">
        <v>15.417</v>
      </c>
      <c r="G8" s="45">
        <v>10.125</v>
      </c>
      <c r="H8" s="45">
        <v>51.142</v>
      </c>
    </row>
    <row r="9" spans="1:8" s="218" customFormat="1" ht="14.25" customHeight="1">
      <c r="A9" s="8" t="s">
        <v>774</v>
      </c>
      <c r="B9" s="45">
        <v>1863.349</v>
      </c>
      <c r="C9" s="45">
        <v>1752.715</v>
      </c>
      <c r="D9" s="45">
        <v>110.634</v>
      </c>
      <c r="E9" s="45">
        <v>9.214</v>
      </c>
      <c r="F9" s="45">
        <v>363.985</v>
      </c>
      <c r="G9" s="45">
        <v>109.16399999999999</v>
      </c>
      <c r="H9" s="45">
        <v>1270.353</v>
      </c>
    </row>
    <row r="10" spans="1:8" s="218" customFormat="1" ht="14.25" customHeight="1">
      <c r="A10" s="8" t="s">
        <v>776</v>
      </c>
      <c r="B10" s="45">
        <v>486.41</v>
      </c>
      <c r="C10" s="45">
        <v>468.224</v>
      </c>
      <c r="D10" s="45">
        <v>18.186</v>
      </c>
      <c r="E10" s="45">
        <v>8.83</v>
      </c>
      <c r="F10" s="45">
        <v>159.341</v>
      </c>
      <c r="G10" s="45">
        <v>46.684</v>
      </c>
      <c r="H10" s="45">
        <v>253.368</v>
      </c>
    </row>
    <row r="11" spans="1:8" s="218" customFormat="1" ht="14.25" customHeight="1">
      <c r="A11" s="8" t="s">
        <v>777</v>
      </c>
      <c r="B11" s="45">
        <v>562.925</v>
      </c>
      <c r="C11" s="45">
        <v>530.19</v>
      </c>
      <c r="D11" s="45">
        <v>32.735</v>
      </c>
      <c r="E11" s="45">
        <v>16.654</v>
      </c>
      <c r="F11" s="45">
        <v>154.388</v>
      </c>
      <c r="G11" s="45">
        <v>49.88900000000001</v>
      </c>
      <c r="H11" s="45">
        <v>309.259</v>
      </c>
    </row>
    <row r="12" spans="1:8" s="218" customFormat="1" ht="14.25" customHeight="1">
      <c r="A12" s="8" t="s">
        <v>778</v>
      </c>
      <c r="B12" s="45">
        <v>245.794</v>
      </c>
      <c r="C12" s="45">
        <v>231.81</v>
      </c>
      <c r="D12" s="45">
        <v>13.984</v>
      </c>
      <c r="E12" s="45">
        <v>6.491</v>
      </c>
      <c r="F12" s="45">
        <v>53.165</v>
      </c>
      <c r="G12" s="45">
        <v>17.975999999999992</v>
      </c>
      <c r="H12" s="45">
        <v>154.178</v>
      </c>
    </row>
    <row r="13" spans="1:8" s="218" customFormat="1" ht="14.25" customHeight="1">
      <c r="A13" s="8" t="s">
        <v>779</v>
      </c>
      <c r="B13" s="45">
        <v>163.435</v>
      </c>
      <c r="C13" s="45">
        <v>152.719</v>
      </c>
      <c r="D13" s="45">
        <v>10.716</v>
      </c>
      <c r="E13" s="45">
        <v>6.776</v>
      </c>
      <c r="F13" s="45">
        <v>44.734</v>
      </c>
      <c r="G13" s="45">
        <v>9.634</v>
      </c>
      <c r="H13" s="45">
        <v>91.575</v>
      </c>
    </row>
    <row r="14" spans="1:8" s="218" customFormat="1" ht="14.25" customHeight="1">
      <c r="A14" s="8" t="s">
        <v>780</v>
      </c>
      <c r="B14" s="45">
        <v>193.385</v>
      </c>
      <c r="C14" s="45">
        <v>180.566</v>
      </c>
      <c r="D14" s="45">
        <v>12.819</v>
      </c>
      <c r="E14" s="45">
        <v>13.029</v>
      </c>
      <c r="F14" s="45">
        <v>57.979</v>
      </c>
      <c r="G14" s="45">
        <v>14.733999999999995</v>
      </c>
      <c r="H14" s="45">
        <v>94.825</v>
      </c>
    </row>
    <row r="15" spans="1:8" s="218" customFormat="1" ht="14.25" customHeight="1">
      <c r="A15" s="8" t="s">
        <v>781</v>
      </c>
      <c r="B15" s="45">
        <v>155.95</v>
      </c>
      <c r="C15" s="45">
        <v>147.727</v>
      </c>
      <c r="D15" s="45">
        <v>8.223</v>
      </c>
      <c r="E15" s="45">
        <v>1.726</v>
      </c>
      <c r="F15" s="45">
        <v>50.903</v>
      </c>
      <c r="G15" s="45">
        <v>11.146999999999998</v>
      </c>
      <c r="H15" s="45">
        <v>83.951</v>
      </c>
    </row>
    <row r="16" spans="1:8" s="218" customFormat="1" ht="14.25" customHeight="1">
      <c r="A16" s="8" t="s">
        <v>782</v>
      </c>
      <c r="B16" s="45">
        <v>104.157</v>
      </c>
      <c r="C16" s="45">
        <v>98.181</v>
      </c>
      <c r="D16" s="45">
        <v>5.976</v>
      </c>
      <c r="E16" s="45">
        <v>2.145</v>
      </c>
      <c r="F16" s="45">
        <v>23.014</v>
      </c>
      <c r="G16" s="45">
        <v>11.513000000000002</v>
      </c>
      <c r="H16" s="45">
        <v>61.51</v>
      </c>
    </row>
    <row r="17" spans="1:8" s="218" customFormat="1" ht="14.25" customHeight="1">
      <c r="A17" s="10" t="s">
        <v>784</v>
      </c>
      <c r="B17" s="65">
        <v>4526.601000000001</v>
      </c>
      <c r="C17" s="65">
        <v>4273.139</v>
      </c>
      <c r="D17" s="65">
        <v>253.462</v>
      </c>
      <c r="E17" s="65">
        <v>70.797</v>
      </c>
      <c r="F17" s="65">
        <v>1131.189</v>
      </c>
      <c r="G17" s="65">
        <v>334.31</v>
      </c>
      <c r="H17" s="65">
        <v>2736.843</v>
      </c>
    </row>
    <row r="18" spans="1:8" s="218" customFormat="1" ht="14.25" customHeight="1">
      <c r="A18" s="12"/>
      <c r="B18" s="99"/>
      <c r="C18" s="99"/>
      <c r="D18" s="99"/>
      <c r="E18" s="99"/>
      <c r="F18" s="99"/>
      <c r="G18" s="99"/>
      <c r="H18" s="99"/>
    </row>
    <row r="19" spans="1:8" s="218" customFormat="1" ht="14.25" customHeight="1">
      <c r="A19" s="10" t="s">
        <v>878</v>
      </c>
      <c r="B19" s="65">
        <v>7265.168000000001</v>
      </c>
      <c r="C19" s="65">
        <v>6813.044</v>
      </c>
      <c r="D19" s="65">
        <v>452.12399999999997</v>
      </c>
      <c r="E19" s="65">
        <v>162.271</v>
      </c>
      <c r="F19" s="65">
        <v>1687.6260000000002</v>
      </c>
      <c r="G19" s="65">
        <v>531.4369999999999</v>
      </c>
      <c r="H19" s="65">
        <v>4431.708</v>
      </c>
    </row>
    <row r="20" spans="1:8" s="218" customFormat="1" ht="14.25" customHeight="1">
      <c r="A20" s="10" t="s">
        <v>879</v>
      </c>
      <c r="B20" s="65">
        <v>5318.418</v>
      </c>
      <c r="C20" s="65">
        <v>5025.001</v>
      </c>
      <c r="D20" s="65">
        <v>293.41700000000003</v>
      </c>
      <c r="E20" s="65">
        <v>184.403</v>
      </c>
      <c r="F20" s="65">
        <v>1325.578</v>
      </c>
      <c r="G20" s="65">
        <v>385.58900000000006</v>
      </c>
      <c r="H20" s="65">
        <v>3129.432</v>
      </c>
    </row>
    <row r="21" spans="1:8" s="218" customFormat="1" ht="14.25" customHeight="1">
      <c r="A21" s="10" t="s">
        <v>880</v>
      </c>
      <c r="B21" s="65">
        <v>5231.689</v>
      </c>
      <c r="C21" s="65">
        <v>4833.105</v>
      </c>
      <c r="D21" s="65">
        <v>398.584</v>
      </c>
      <c r="E21" s="65">
        <v>126.99900000000001</v>
      </c>
      <c r="F21" s="65">
        <v>820.216</v>
      </c>
      <c r="G21" s="65">
        <v>428.39700000000005</v>
      </c>
      <c r="H21" s="65">
        <v>3457.491</v>
      </c>
    </row>
    <row r="22" spans="1:8" s="218" customFormat="1" ht="14.25" customHeight="1">
      <c r="A22" s="10" t="s">
        <v>881</v>
      </c>
      <c r="B22" s="65">
        <v>7159.441</v>
      </c>
      <c r="C22" s="65">
        <v>6201.178</v>
      </c>
      <c r="D22" s="65">
        <v>958.2629999999999</v>
      </c>
      <c r="E22" s="65">
        <v>417.331</v>
      </c>
      <c r="F22" s="65">
        <v>747.772</v>
      </c>
      <c r="G22" s="65">
        <v>584.171</v>
      </c>
      <c r="H22" s="65">
        <v>4451.904</v>
      </c>
    </row>
    <row r="23" spans="1:8" s="218" customFormat="1" ht="14.25" customHeight="1">
      <c r="A23" s="12"/>
      <c r="B23" s="99"/>
      <c r="C23" s="99"/>
      <c r="D23" s="99"/>
      <c r="E23" s="99"/>
      <c r="F23" s="99"/>
      <c r="G23" s="99"/>
      <c r="H23" s="99"/>
    </row>
    <row r="24" spans="1:8" s="218" customFormat="1" ht="14.25" customHeight="1">
      <c r="A24" s="14" t="s">
        <v>882</v>
      </c>
      <c r="B24" s="101">
        <v>24974.717</v>
      </c>
      <c r="C24" s="101">
        <v>22872.328</v>
      </c>
      <c r="D24" s="101">
        <v>2102.389</v>
      </c>
      <c r="E24" s="101">
        <v>891.007</v>
      </c>
      <c r="F24" s="101">
        <v>4581.193</v>
      </c>
      <c r="G24" s="101">
        <v>1929.594</v>
      </c>
      <c r="H24" s="101">
        <v>15470.534</v>
      </c>
    </row>
    <row r="25" spans="1:8" s="218" customFormat="1" ht="14.25" customHeight="1">
      <c r="A25" s="232"/>
      <c r="B25" s="290"/>
      <c r="C25" s="290"/>
      <c r="D25" s="290"/>
      <c r="E25" s="290"/>
      <c r="F25" s="290"/>
      <c r="G25" s="290"/>
      <c r="H25" s="290"/>
    </row>
    <row r="26" spans="1:8" s="218" customFormat="1" ht="14.25" customHeight="1">
      <c r="A26" s="217"/>
      <c r="H26" s="223" t="s">
        <v>1323</v>
      </c>
    </row>
  </sheetData>
  <sheetProtection/>
  <mergeCells count="3">
    <mergeCell ref="A4:A5"/>
    <mergeCell ref="B4:D4"/>
    <mergeCell ref="E4:H4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25"/>
  <sheetViews>
    <sheetView zoomScalePageLayoutView="0" workbookViewId="0" topLeftCell="A1">
      <selection activeCell="A1" sqref="A1"/>
    </sheetView>
  </sheetViews>
  <sheetFormatPr defaultColWidth="6.8515625" defaultRowHeight="15"/>
  <cols>
    <col min="1" max="1" width="31.421875" style="0" customWidth="1"/>
    <col min="2" max="8" width="7.140625" style="0" customWidth="1"/>
    <col min="9" max="254" width="9.140625" style="0" customWidth="1"/>
    <col min="255" max="255" width="22.8515625" style="0" customWidth="1"/>
  </cols>
  <sheetData>
    <row r="1" spans="1:7" s="217" customFormat="1" ht="14.25" customHeight="1">
      <c r="A1" s="214" t="s">
        <v>1324</v>
      </c>
      <c r="B1" s="215"/>
      <c r="C1" s="215"/>
      <c r="D1" s="215"/>
      <c r="E1" s="215"/>
      <c r="F1" s="216"/>
      <c r="G1" s="216"/>
    </row>
    <row r="2" spans="1:7" s="217" customFormat="1" ht="14.25" customHeight="1">
      <c r="A2" s="231" t="s">
        <v>1325</v>
      </c>
      <c r="B2" s="215"/>
      <c r="C2" s="215"/>
      <c r="D2" s="215"/>
      <c r="E2" s="215"/>
      <c r="F2" s="216"/>
      <c r="G2" s="216"/>
    </row>
    <row r="3" spans="2:7" s="217" customFormat="1" ht="14.25" customHeight="1">
      <c r="B3" s="215"/>
      <c r="C3" s="215"/>
      <c r="D3" s="215"/>
      <c r="E3" s="215"/>
      <c r="F3" s="216"/>
      <c r="G3" s="216"/>
    </row>
    <row r="4" spans="1:8" s="218" customFormat="1" ht="14.25" customHeight="1">
      <c r="A4" s="286" t="s">
        <v>757</v>
      </c>
      <c r="B4" s="286">
        <v>2004</v>
      </c>
      <c r="C4" s="287">
        <v>2005</v>
      </c>
      <c r="D4" s="287">
        <v>2006</v>
      </c>
      <c r="E4" s="286">
        <v>2007</v>
      </c>
      <c r="F4" s="289">
        <v>2008</v>
      </c>
      <c r="G4" s="289">
        <v>2009</v>
      </c>
      <c r="H4" s="289">
        <v>2010</v>
      </c>
    </row>
    <row r="5" spans="1:8" s="218" customFormat="1" ht="14.25" customHeight="1">
      <c r="A5" s="8" t="s">
        <v>771</v>
      </c>
      <c r="B5" s="9">
        <v>13.926</v>
      </c>
      <c r="C5" s="9">
        <v>20.038</v>
      </c>
      <c r="D5" s="9">
        <v>15.095</v>
      </c>
      <c r="E5" s="9">
        <v>11.481</v>
      </c>
      <c r="F5" s="9">
        <v>13.887</v>
      </c>
      <c r="G5" s="9">
        <v>24.792</v>
      </c>
      <c r="H5" s="9">
        <v>20.988</v>
      </c>
    </row>
    <row r="6" spans="1:8" s="218" customFormat="1" ht="14.25" customHeight="1">
      <c r="A6" s="8" t="s">
        <v>772</v>
      </c>
      <c r="B6" s="9">
        <v>8.749</v>
      </c>
      <c r="C6" s="9">
        <v>10.472</v>
      </c>
      <c r="D6" s="9">
        <v>9.666</v>
      </c>
      <c r="E6" s="9">
        <v>10.395</v>
      </c>
      <c r="F6" s="9">
        <v>11.4</v>
      </c>
      <c r="G6" s="9">
        <v>15.29</v>
      </c>
      <c r="H6" s="9">
        <v>13.768</v>
      </c>
    </row>
    <row r="7" spans="1:8" s="218" customFormat="1" ht="14.25" customHeight="1">
      <c r="A7" s="8" t="s">
        <v>773</v>
      </c>
      <c r="B7" s="9">
        <v>3.285</v>
      </c>
      <c r="C7" s="9">
        <v>3.052</v>
      </c>
      <c r="D7" s="9">
        <v>2.815</v>
      </c>
      <c r="E7" s="9">
        <v>3.691</v>
      </c>
      <c r="F7" s="9">
        <v>3.545</v>
      </c>
      <c r="G7" s="9">
        <v>3.747</v>
      </c>
      <c r="H7" s="9">
        <v>5.435</v>
      </c>
    </row>
    <row r="8" spans="1:8" s="218" customFormat="1" ht="14.25" customHeight="1">
      <c r="A8" s="8" t="s">
        <v>774</v>
      </c>
      <c r="B8" s="9">
        <v>83.338</v>
      </c>
      <c r="C8" s="9">
        <v>76.308</v>
      </c>
      <c r="D8" s="9">
        <v>71.887</v>
      </c>
      <c r="E8" s="9">
        <v>70.217</v>
      </c>
      <c r="F8" s="9">
        <v>72.444</v>
      </c>
      <c r="G8" s="9">
        <v>106.863</v>
      </c>
      <c r="H8" s="9">
        <v>110.634</v>
      </c>
    </row>
    <row r="9" spans="1:8" s="218" customFormat="1" ht="14.25" customHeight="1">
      <c r="A9" s="8" t="s">
        <v>776</v>
      </c>
      <c r="B9" s="9">
        <v>16.757</v>
      </c>
      <c r="C9" s="9">
        <v>15.085</v>
      </c>
      <c r="D9" s="9">
        <v>14.294</v>
      </c>
      <c r="E9" s="9">
        <v>12.261</v>
      </c>
      <c r="F9" s="9">
        <v>14.708</v>
      </c>
      <c r="G9" s="9">
        <v>18.011</v>
      </c>
      <c r="H9" s="9">
        <v>18.186</v>
      </c>
    </row>
    <row r="10" spans="1:8" s="218" customFormat="1" ht="14.25" customHeight="1">
      <c r="A10" s="8" t="s">
        <v>777</v>
      </c>
      <c r="B10" s="9">
        <v>18.575</v>
      </c>
      <c r="C10" s="9">
        <v>22.227</v>
      </c>
      <c r="D10" s="9">
        <v>20.164</v>
      </c>
      <c r="E10" s="9">
        <v>17.19</v>
      </c>
      <c r="F10" s="9">
        <v>17.232</v>
      </c>
      <c r="G10" s="9">
        <v>29.891</v>
      </c>
      <c r="H10" s="9">
        <v>32.735</v>
      </c>
    </row>
    <row r="11" spans="1:8" s="218" customFormat="1" ht="14.25" customHeight="1">
      <c r="A11" s="8" t="s">
        <v>778</v>
      </c>
      <c r="B11" s="9">
        <v>9.95</v>
      </c>
      <c r="C11" s="9">
        <v>9.918</v>
      </c>
      <c r="D11" s="9">
        <v>9.769</v>
      </c>
      <c r="E11" s="9">
        <v>8.455</v>
      </c>
      <c r="F11" s="9">
        <v>11.857</v>
      </c>
      <c r="G11" s="9">
        <v>13.714</v>
      </c>
      <c r="H11" s="9">
        <v>13.984</v>
      </c>
    </row>
    <row r="12" spans="1:8" s="218" customFormat="1" ht="14.25" customHeight="1">
      <c r="A12" s="8" t="s">
        <v>779</v>
      </c>
      <c r="B12" s="9">
        <v>6.734</v>
      </c>
      <c r="C12" s="9">
        <v>6.74</v>
      </c>
      <c r="D12" s="9">
        <v>6.962</v>
      </c>
      <c r="E12" s="9">
        <v>5.017</v>
      </c>
      <c r="F12" s="9">
        <v>6.657</v>
      </c>
      <c r="G12" s="9">
        <v>9.032</v>
      </c>
      <c r="H12" s="9">
        <v>10.716</v>
      </c>
    </row>
    <row r="13" spans="1:8" s="218" customFormat="1" ht="14.25" customHeight="1">
      <c r="A13" s="8" t="s">
        <v>780</v>
      </c>
      <c r="B13" s="9">
        <v>5.779</v>
      </c>
      <c r="C13" s="9">
        <v>6.952</v>
      </c>
      <c r="D13" s="9">
        <v>5.474</v>
      </c>
      <c r="E13" s="9">
        <v>6.16</v>
      </c>
      <c r="F13" s="9">
        <v>7.861</v>
      </c>
      <c r="G13" s="9">
        <v>9.237</v>
      </c>
      <c r="H13" s="9">
        <v>12.819</v>
      </c>
    </row>
    <row r="14" spans="1:8" s="218" customFormat="1" ht="14.25" customHeight="1">
      <c r="A14" s="8" t="s">
        <v>781</v>
      </c>
      <c r="B14" s="9">
        <v>3.883</v>
      </c>
      <c r="C14" s="9">
        <v>4.726</v>
      </c>
      <c r="D14" s="9">
        <v>4.813</v>
      </c>
      <c r="E14" s="9">
        <v>3.925</v>
      </c>
      <c r="F14" s="9">
        <v>4.972</v>
      </c>
      <c r="G14" s="9">
        <v>7.096</v>
      </c>
      <c r="H14" s="9">
        <v>8.223</v>
      </c>
    </row>
    <row r="15" spans="1:8" s="218" customFormat="1" ht="14.25" customHeight="1">
      <c r="A15" s="8" t="s">
        <v>782</v>
      </c>
      <c r="B15" s="9">
        <v>4.087</v>
      </c>
      <c r="C15" s="9">
        <v>3.224</v>
      </c>
      <c r="D15" s="9">
        <v>3.28</v>
      </c>
      <c r="E15" s="9">
        <v>4.106</v>
      </c>
      <c r="F15" s="9">
        <v>3.817</v>
      </c>
      <c r="G15" s="9">
        <v>5.834</v>
      </c>
      <c r="H15" s="9">
        <v>5.976</v>
      </c>
    </row>
    <row r="16" spans="1:8" s="218" customFormat="1" ht="14.25" customHeight="1">
      <c r="A16" s="10" t="s">
        <v>784</v>
      </c>
      <c r="B16" s="11">
        <v>175.063</v>
      </c>
      <c r="C16" s="11">
        <v>178.742</v>
      </c>
      <c r="D16" s="11">
        <v>164.219</v>
      </c>
      <c r="E16" s="11">
        <v>152.898</v>
      </c>
      <c r="F16" s="11">
        <v>168.38</v>
      </c>
      <c r="G16" s="11">
        <v>243.507</v>
      </c>
      <c r="H16" s="11">
        <v>253.462</v>
      </c>
    </row>
    <row r="17" spans="1:8" s="218" customFormat="1" ht="14.25" customHeight="1">
      <c r="A17" s="12"/>
      <c r="B17" s="13"/>
      <c r="C17" s="13"/>
      <c r="D17" s="13"/>
      <c r="E17" s="13"/>
      <c r="F17" s="13"/>
      <c r="G17" s="13"/>
      <c r="H17" s="13"/>
    </row>
    <row r="18" spans="1:8" s="218" customFormat="1" ht="14.25" customHeight="1">
      <c r="A18" s="10" t="s">
        <v>878</v>
      </c>
      <c r="B18" s="11">
        <v>313.424</v>
      </c>
      <c r="C18" s="11">
        <v>307.74</v>
      </c>
      <c r="D18" s="11">
        <v>275.615</v>
      </c>
      <c r="E18" s="11">
        <v>269.737</v>
      </c>
      <c r="F18" s="11">
        <v>307.42699999999996</v>
      </c>
      <c r="G18" s="11">
        <v>421.78400000000005</v>
      </c>
      <c r="H18" s="11">
        <v>452.12399999999997</v>
      </c>
    </row>
    <row r="19" spans="1:8" s="218" customFormat="1" ht="14.25" customHeight="1">
      <c r="A19" s="10" t="s">
        <v>879</v>
      </c>
      <c r="B19" s="11">
        <v>194.815</v>
      </c>
      <c r="C19" s="11">
        <v>201.503</v>
      </c>
      <c r="D19" s="11">
        <v>187.442</v>
      </c>
      <c r="E19" s="11">
        <v>161.952</v>
      </c>
      <c r="F19" s="11">
        <v>181.018</v>
      </c>
      <c r="G19" s="11">
        <v>247.25099999999998</v>
      </c>
      <c r="H19" s="11">
        <v>293.41700000000003</v>
      </c>
    </row>
    <row r="20" spans="1:8" s="218" customFormat="1" ht="14.25" customHeight="1">
      <c r="A20" s="10" t="s">
        <v>880</v>
      </c>
      <c r="B20" s="11">
        <v>316.761</v>
      </c>
      <c r="C20" s="11">
        <v>311.789</v>
      </c>
      <c r="D20" s="11">
        <v>301.319</v>
      </c>
      <c r="E20" s="11">
        <v>266.555</v>
      </c>
      <c r="F20" s="11">
        <v>317.001</v>
      </c>
      <c r="G20" s="11">
        <v>376.896</v>
      </c>
      <c r="H20" s="11">
        <v>398.584</v>
      </c>
    </row>
    <row r="21" spans="1:8" s="218" customFormat="1" ht="14.25" customHeight="1">
      <c r="A21" s="10" t="s">
        <v>881</v>
      </c>
      <c r="B21" s="11">
        <v>1135.392</v>
      </c>
      <c r="C21" s="11">
        <v>1067.415</v>
      </c>
      <c r="D21" s="11">
        <v>909.035</v>
      </c>
      <c r="E21" s="11">
        <v>807.654</v>
      </c>
      <c r="F21" s="11">
        <v>886.4670000000001</v>
      </c>
      <c r="G21" s="11">
        <v>898.9580000000001</v>
      </c>
      <c r="H21" s="11">
        <v>958.2629999999999</v>
      </c>
    </row>
    <row r="22" spans="1:8" s="218" customFormat="1" ht="14.25" customHeight="1">
      <c r="A22" s="12"/>
      <c r="B22" s="13"/>
      <c r="C22" s="13"/>
      <c r="D22" s="13"/>
      <c r="E22" s="13"/>
      <c r="F22" s="13"/>
      <c r="G22" s="13"/>
      <c r="H22" s="13"/>
    </row>
    <row r="23" spans="1:8" s="218" customFormat="1" ht="14.25" customHeight="1">
      <c r="A23" s="14" t="s">
        <v>882</v>
      </c>
      <c r="B23" s="15">
        <v>1960.392</v>
      </c>
      <c r="C23" s="15">
        <v>1888.565</v>
      </c>
      <c r="D23" s="15">
        <v>1673.412</v>
      </c>
      <c r="E23" s="15">
        <v>1506.041</v>
      </c>
      <c r="F23" s="15">
        <v>1691.913</v>
      </c>
      <c r="G23" s="15">
        <v>1944.889</v>
      </c>
      <c r="H23" s="15">
        <v>2102.389</v>
      </c>
    </row>
    <row r="24" spans="1:7" s="218" customFormat="1" ht="14.25" customHeight="1">
      <c r="A24" s="232"/>
      <c r="B24" s="290"/>
      <c r="C24" s="290"/>
      <c r="D24" s="290"/>
      <c r="E24" s="290"/>
      <c r="F24" s="290"/>
      <c r="G24" s="290"/>
    </row>
    <row r="25" s="218" customFormat="1" ht="14.25" customHeight="1">
      <c r="H25" s="223" t="s">
        <v>1323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FF00"/>
  </sheetPr>
  <dimension ref="A1:V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0" customWidth="1"/>
    <col min="2" max="22" width="12.8515625" style="0" customWidth="1"/>
  </cols>
  <sheetData>
    <row r="1" spans="1:19" s="217" customFormat="1" ht="14.25" customHeight="1">
      <c r="A1" s="214" t="s">
        <v>1326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</row>
    <row r="2" spans="2:19" s="217" customFormat="1" ht="14.25" customHeight="1"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22" s="217" customFormat="1" ht="14.25" customHeight="1">
      <c r="A3" s="760" t="s">
        <v>757</v>
      </c>
      <c r="B3" s="762">
        <v>2004</v>
      </c>
      <c r="C3" s="763"/>
      <c r="D3" s="763"/>
      <c r="E3" s="757">
        <v>2005</v>
      </c>
      <c r="F3" s="758"/>
      <c r="G3" s="759"/>
      <c r="H3" s="757">
        <v>2006</v>
      </c>
      <c r="I3" s="758"/>
      <c r="J3" s="759"/>
      <c r="K3" s="757">
        <v>2007</v>
      </c>
      <c r="L3" s="758"/>
      <c r="M3" s="759"/>
      <c r="N3" s="757">
        <v>2008</v>
      </c>
      <c r="O3" s="758"/>
      <c r="P3" s="759"/>
      <c r="Q3" s="757">
        <v>2009</v>
      </c>
      <c r="R3" s="758"/>
      <c r="S3" s="759"/>
      <c r="T3" s="757">
        <v>2010</v>
      </c>
      <c r="U3" s="758"/>
      <c r="V3" s="759"/>
    </row>
    <row r="4" spans="1:22" s="218" customFormat="1" ht="42.75" customHeight="1">
      <c r="A4" s="761"/>
      <c r="B4" s="286" t="s">
        <v>1327</v>
      </c>
      <c r="C4" s="287" t="s">
        <v>1328</v>
      </c>
      <c r="D4" s="287" t="s">
        <v>1329</v>
      </c>
      <c r="E4" s="286" t="s">
        <v>1327</v>
      </c>
      <c r="F4" s="287" t="s">
        <v>1328</v>
      </c>
      <c r="G4" s="287" t="s">
        <v>1329</v>
      </c>
      <c r="H4" s="286" t="s">
        <v>1327</v>
      </c>
      <c r="I4" s="287" t="s">
        <v>1328</v>
      </c>
      <c r="J4" s="287" t="s">
        <v>1329</v>
      </c>
      <c r="K4" s="286" t="s">
        <v>1327</v>
      </c>
      <c r="L4" s="287" t="s">
        <v>1328</v>
      </c>
      <c r="M4" s="287" t="s">
        <v>1329</v>
      </c>
      <c r="N4" s="286" t="s">
        <v>1327</v>
      </c>
      <c r="O4" s="287" t="s">
        <v>1328</v>
      </c>
      <c r="P4" s="287" t="s">
        <v>1329</v>
      </c>
      <c r="Q4" s="286" t="s">
        <v>1327</v>
      </c>
      <c r="R4" s="287" t="s">
        <v>1328</v>
      </c>
      <c r="S4" s="287" t="s">
        <v>1329</v>
      </c>
      <c r="T4" s="286" t="s">
        <v>1327</v>
      </c>
      <c r="U4" s="287" t="s">
        <v>1328</v>
      </c>
      <c r="V4" s="287" t="s">
        <v>1329</v>
      </c>
    </row>
    <row r="5" spans="1:22" s="218" customFormat="1" ht="14.25" customHeight="1">
      <c r="A5" s="8" t="s">
        <v>771</v>
      </c>
      <c r="B5" s="225">
        <v>67.6</v>
      </c>
      <c r="C5" s="225">
        <v>3.5</v>
      </c>
      <c r="D5" s="225">
        <v>70.1</v>
      </c>
      <c r="E5" s="225">
        <v>65.3</v>
      </c>
      <c r="F5" s="225">
        <v>5.1</v>
      </c>
      <c r="G5" s="225">
        <v>68.9</v>
      </c>
      <c r="H5" s="225">
        <v>67.6</v>
      </c>
      <c r="I5" s="225">
        <v>3.8</v>
      </c>
      <c r="J5" s="225">
        <v>70.3</v>
      </c>
      <c r="K5" s="225">
        <v>67.9</v>
      </c>
      <c r="L5" s="225">
        <v>2.9</v>
      </c>
      <c r="M5" s="225">
        <v>69.9</v>
      </c>
      <c r="N5" s="225">
        <v>66</v>
      </c>
      <c r="O5" s="225">
        <v>3.5</v>
      </c>
      <c r="P5" s="225">
        <v>68.5</v>
      </c>
      <c r="Q5" s="225">
        <v>63.210479379977</v>
      </c>
      <c r="R5" s="225">
        <v>6.325522534291313</v>
      </c>
      <c r="S5" s="225">
        <v>67.5370978916635</v>
      </c>
      <c r="T5" s="225">
        <v>64.15484144955434</v>
      </c>
      <c r="U5" s="225">
        <v>5.3071432003176</v>
      </c>
      <c r="V5" s="225">
        <v>67.80779359114715</v>
      </c>
    </row>
    <row r="6" spans="1:22" s="218" customFormat="1" ht="14.25" customHeight="1">
      <c r="A6" s="8" t="s">
        <v>772</v>
      </c>
      <c r="B6" s="225">
        <v>64.9</v>
      </c>
      <c r="C6" s="225">
        <v>3.4</v>
      </c>
      <c r="D6" s="225">
        <v>67.3</v>
      </c>
      <c r="E6" s="225">
        <v>64.7</v>
      </c>
      <c r="F6" s="225">
        <v>4.1</v>
      </c>
      <c r="G6" s="225">
        <v>67.5</v>
      </c>
      <c r="H6" s="225">
        <v>64.1</v>
      </c>
      <c r="I6" s="225">
        <v>3.8</v>
      </c>
      <c r="J6" s="225">
        <v>66.6</v>
      </c>
      <c r="K6" s="225">
        <v>65.8</v>
      </c>
      <c r="L6" s="225">
        <v>3.9</v>
      </c>
      <c r="M6" s="225">
        <v>68.6</v>
      </c>
      <c r="N6" s="225">
        <v>66.3</v>
      </c>
      <c r="O6" s="225">
        <v>4.2</v>
      </c>
      <c r="P6" s="225">
        <v>69.3</v>
      </c>
      <c r="Q6" s="225">
        <v>64.18763740451114</v>
      </c>
      <c r="R6" s="225">
        <v>5.7190092536487205</v>
      </c>
      <c r="S6" s="225">
        <v>68.13765380909201</v>
      </c>
      <c r="T6" s="225">
        <v>65.02903081732916</v>
      </c>
      <c r="U6" s="225">
        <v>5.064036075004229</v>
      </c>
      <c r="V6" s="225">
        <v>68.56303871289008</v>
      </c>
    </row>
    <row r="7" spans="1:22" s="218" customFormat="1" ht="14.25" customHeight="1">
      <c r="A7" s="8" t="s">
        <v>773</v>
      </c>
      <c r="B7" s="225">
        <v>61.4</v>
      </c>
      <c r="C7" s="225">
        <v>4.2</v>
      </c>
      <c r="D7" s="225">
        <v>64.1</v>
      </c>
      <c r="E7" s="225">
        <v>61.1</v>
      </c>
      <c r="F7" s="225">
        <v>4</v>
      </c>
      <c r="G7" s="225">
        <v>63.7</v>
      </c>
      <c r="H7" s="225">
        <v>63.9</v>
      </c>
      <c r="I7" s="225">
        <v>3.5</v>
      </c>
      <c r="J7" s="225">
        <v>66.3</v>
      </c>
      <c r="K7" s="225">
        <v>65.7</v>
      </c>
      <c r="L7" s="225">
        <v>4.4</v>
      </c>
      <c r="M7" s="225">
        <v>68.7</v>
      </c>
      <c r="N7" s="225">
        <v>64.2</v>
      </c>
      <c r="O7" s="225">
        <v>4.3</v>
      </c>
      <c r="P7" s="225">
        <v>67.2</v>
      </c>
      <c r="Q7" s="225">
        <v>66.00539451557583</v>
      </c>
      <c r="R7" s="225">
        <v>4.4358944003788325</v>
      </c>
      <c r="S7" s="225">
        <v>69.10890594562196</v>
      </c>
      <c r="T7" s="225">
        <v>64.3144357304267</v>
      </c>
      <c r="U7" s="225">
        <v>6.48158086174615</v>
      </c>
      <c r="V7" s="225">
        <v>68.7666157118171</v>
      </c>
    </row>
    <row r="8" spans="1:22" s="218" customFormat="1" ht="14.25" customHeight="1">
      <c r="A8" s="8" t="s">
        <v>774</v>
      </c>
      <c r="B8" s="225">
        <v>66</v>
      </c>
      <c r="C8" s="225">
        <v>4.6</v>
      </c>
      <c r="D8" s="225">
        <v>69.2</v>
      </c>
      <c r="E8" s="225">
        <v>66.7</v>
      </c>
      <c r="F8" s="225">
        <v>4.2</v>
      </c>
      <c r="G8" s="225">
        <v>69.6</v>
      </c>
      <c r="H8" s="225">
        <v>68.1</v>
      </c>
      <c r="I8" s="225">
        <v>3.9</v>
      </c>
      <c r="J8" s="225">
        <v>70.8</v>
      </c>
      <c r="K8" s="225">
        <v>68.3</v>
      </c>
      <c r="L8" s="225">
        <v>3.8</v>
      </c>
      <c r="M8" s="225">
        <v>71</v>
      </c>
      <c r="N8" s="225">
        <v>68.7</v>
      </c>
      <c r="O8" s="225">
        <v>3.9</v>
      </c>
      <c r="P8" s="225">
        <v>71.4</v>
      </c>
      <c r="Q8" s="225">
        <v>66.9306195843458</v>
      </c>
      <c r="R8" s="225">
        <v>5.702048325717298</v>
      </c>
      <c r="S8" s="225">
        <v>71.02587970425188</v>
      </c>
      <c r="T8" s="225">
        <v>66.25613208874857</v>
      </c>
      <c r="U8" s="225">
        <v>5.937374050701184</v>
      </c>
      <c r="V8" s="225">
        <v>70.51253330886217</v>
      </c>
    </row>
    <row r="9" spans="1:22" s="218" customFormat="1" ht="14.25" customHeight="1">
      <c r="A9" s="8" t="s">
        <v>776</v>
      </c>
      <c r="B9" s="225">
        <v>64.2</v>
      </c>
      <c r="C9" s="225">
        <v>3.6</v>
      </c>
      <c r="D9" s="225">
        <v>66.6</v>
      </c>
      <c r="E9" s="225">
        <v>65.5</v>
      </c>
      <c r="F9" s="225">
        <v>3.2</v>
      </c>
      <c r="G9" s="225">
        <v>67.7</v>
      </c>
      <c r="H9" s="225">
        <v>65.7</v>
      </c>
      <c r="I9" s="225">
        <v>3</v>
      </c>
      <c r="J9" s="225">
        <v>67.7</v>
      </c>
      <c r="K9" s="225">
        <v>64.7</v>
      </c>
      <c r="L9" s="225">
        <v>2.6</v>
      </c>
      <c r="M9" s="225">
        <v>66.4</v>
      </c>
      <c r="N9" s="225">
        <v>65</v>
      </c>
      <c r="O9" s="225">
        <v>3</v>
      </c>
      <c r="P9" s="225">
        <v>67</v>
      </c>
      <c r="Q9" s="225">
        <v>64.41306217573454</v>
      </c>
      <c r="R9" s="225">
        <v>3.698129478676878</v>
      </c>
      <c r="S9" s="225">
        <v>66.91160558222123</v>
      </c>
      <c r="T9" s="225">
        <v>63.80819797639309</v>
      </c>
      <c r="U9" s="225">
        <v>3.738821159104459</v>
      </c>
      <c r="V9" s="225">
        <v>66.29446950544457</v>
      </c>
    </row>
    <row r="10" spans="1:22" s="218" customFormat="1" ht="14.25" customHeight="1">
      <c r="A10" s="8" t="s">
        <v>777</v>
      </c>
      <c r="B10" s="225">
        <v>64.1</v>
      </c>
      <c r="C10" s="225">
        <v>3.5</v>
      </c>
      <c r="D10" s="225">
        <v>66.5</v>
      </c>
      <c r="E10" s="225">
        <v>63.9</v>
      </c>
      <c r="F10" s="225">
        <v>4.2</v>
      </c>
      <c r="G10" s="225">
        <v>66.7</v>
      </c>
      <c r="H10" s="225">
        <v>64.6</v>
      </c>
      <c r="I10" s="225">
        <v>3.7</v>
      </c>
      <c r="J10" s="225">
        <v>67.1</v>
      </c>
      <c r="K10" s="225">
        <v>64.2</v>
      </c>
      <c r="L10" s="225">
        <v>3.2</v>
      </c>
      <c r="M10" s="225">
        <v>66.4</v>
      </c>
      <c r="N10" s="225">
        <v>65.3</v>
      </c>
      <c r="O10" s="225">
        <v>3.1</v>
      </c>
      <c r="P10" s="225">
        <v>67.4</v>
      </c>
      <c r="Q10" s="225">
        <v>64.81411022604793</v>
      </c>
      <c r="R10" s="225">
        <v>5.275456446730967</v>
      </c>
      <c r="S10" s="225">
        <v>68.47098029956213</v>
      </c>
      <c r="T10" s="225">
        <v>63.695668286305484</v>
      </c>
      <c r="U10" s="225">
        <v>5.815161877692409</v>
      </c>
      <c r="V10" s="225">
        <v>67.62083198160926</v>
      </c>
    </row>
    <row r="11" spans="1:22" s="218" customFormat="1" ht="14.25" customHeight="1">
      <c r="A11" s="8" t="s">
        <v>778</v>
      </c>
      <c r="B11" s="225">
        <v>65.6</v>
      </c>
      <c r="C11" s="225">
        <v>4.3</v>
      </c>
      <c r="D11" s="225">
        <v>68.7</v>
      </c>
      <c r="E11" s="225">
        <v>64.9</v>
      </c>
      <c r="F11" s="225">
        <v>4.3</v>
      </c>
      <c r="G11" s="225">
        <v>67.9</v>
      </c>
      <c r="H11" s="225">
        <v>64.1</v>
      </c>
      <c r="I11" s="225">
        <v>4.3</v>
      </c>
      <c r="J11" s="225">
        <v>67</v>
      </c>
      <c r="K11" s="225">
        <v>64</v>
      </c>
      <c r="L11" s="225">
        <v>3.7</v>
      </c>
      <c r="M11" s="225">
        <v>66.5</v>
      </c>
      <c r="N11" s="225">
        <v>65.2</v>
      </c>
      <c r="O11" s="225">
        <v>4.9</v>
      </c>
      <c r="P11" s="225">
        <v>68.6</v>
      </c>
      <c r="Q11" s="225">
        <v>66.37474197731977</v>
      </c>
      <c r="R11" s="225">
        <v>5.504270485486772</v>
      </c>
      <c r="S11" s="225">
        <v>70.30098113034691</v>
      </c>
      <c r="T11" s="225">
        <v>64.90410920069739</v>
      </c>
      <c r="U11" s="225">
        <v>5.6893170703922795</v>
      </c>
      <c r="V11" s="225">
        <v>68.86844604459313</v>
      </c>
    </row>
    <row r="12" spans="1:22" s="218" customFormat="1" ht="14.25" customHeight="1">
      <c r="A12" s="8" t="s">
        <v>779</v>
      </c>
      <c r="B12" s="225">
        <v>64.5</v>
      </c>
      <c r="C12" s="225">
        <v>4.3</v>
      </c>
      <c r="D12" s="225">
        <v>67.5</v>
      </c>
      <c r="E12" s="225">
        <v>63</v>
      </c>
      <c r="F12" s="225">
        <v>4.4</v>
      </c>
      <c r="G12" s="225">
        <v>66</v>
      </c>
      <c r="H12" s="225">
        <v>64.1</v>
      </c>
      <c r="I12" s="225">
        <v>4.5</v>
      </c>
      <c r="J12" s="225">
        <v>67.1</v>
      </c>
      <c r="K12" s="225">
        <v>68.2</v>
      </c>
      <c r="L12" s="225">
        <v>3.1</v>
      </c>
      <c r="M12" s="225">
        <v>70.3</v>
      </c>
      <c r="N12" s="225">
        <v>66.8</v>
      </c>
      <c r="O12" s="225">
        <v>4</v>
      </c>
      <c r="P12" s="225">
        <v>69.7</v>
      </c>
      <c r="Q12" s="225">
        <v>65.12175962293794</v>
      </c>
      <c r="R12" s="225">
        <v>5.499872124319519</v>
      </c>
      <c r="S12" s="225">
        <v>68.97776563407221</v>
      </c>
      <c r="T12" s="225">
        <v>63.36508260335514</v>
      </c>
      <c r="U12" s="225">
        <v>6.556735093462232</v>
      </c>
      <c r="V12" s="225">
        <v>67.9030605956282</v>
      </c>
    </row>
    <row r="13" spans="1:22" s="218" customFormat="1" ht="14.25" customHeight="1">
      <c r="A13" s="8" t="s">
        <v>780</v>
      </c>
      <c r="B13" s="225">
        <v>67.8</v>
      </c>
      <c r="C13" s="225">
        <v>3.2</v>
      </c>
      <c r="D13" s="225">
        <v>70.1</v>
      </c>
      <c r="E13" s="225">
        <v>66</v>
      </c>
      <c r="F13" s="225">
        <v>3.9</v>
      </c>
      <c r="G13" s="225">
        <v>68.7</v>
      </c>
      <c r="H13" s="225">
        <v>67.1</v>
      </c>
      <c r="I13" s="225">
        <v>3</v>
      </c>
      <c r="J13" s="225">
        <v>69.2</v>
      </c>
      <c r="K13" s="225">
        <v>67.2</v>
      </c>
      <c r="L13" s="225">
        <v>3.4</v>
      </c>
      <c r="M13" s="225">
        <v>69.6</v>
      </c>
      <c r="N13" s="225">
        <v>68.4</v>
      </c>
      <c r="O13" s="225">
        <v>4.1</v>
      </c>
      <c r="P13" s="225">
        <v>71.4</v>
      </c>
      <c r="Q13" s="225">
        <v>67.89797977146328</v>
      </c>
      <c r="R13" s="225">
        <v>4.754992046700539</v>
      </c>
      <c r="S13" s="225">
        <v>71.36203230415558</v>
      </c>
      <c r="T13" s="225">
        <v>65.79255775762326</v>
      </c>
      <c r="U13" s="225">
        <v>6.628745766217649</v>
      </c>
      <c r="V13" s="225">
        <v>70.56693912589108</v>
      </c>
    </row>
    <row r="14" spans="1:22" s="218" customFormat="1" ht="14.25" customHeight="1">
      <c r="A14" s="8" t="s">
        <v>781</v>
      </c>
      <c r="B14" s="225">
        <v>64.7</v>
      </c>
      <c r="C14" s="225">
        <v>2.7</v>
      </c>
      <c r="D14" s="225">
        <v>66.5</v>
      </c>
      <c r="E14" s="225">
        <v>65.5</v>
      </c>
      <c r="F14" s="225">
        <v>3.2</v>
      </c>
      <c r="G14" s="225">
        <v>67.6</v>
      </c>
      <c r="H14" s="225">
        <v>66.6</v>
      </c>
      <c r="I14" s="225">
        <v>3.2</v>
      </c>
      <c r="J14" s="225">
        <v>68.8</v>
      </c>
      <c r="K14" s="225">
        <v>66.5</v>
      </c>
      <c r="L14" s="225">
        <v>2.6</v>
      </c>
      <c r="M14" s="225">
        <v>68.3</v>
      </c>
      <c r="N14" s="225">
        <v>67.6</v>
      </c>
      <c r="O14" s="225">
        <v>3.2</v>
      </c>
      <c r="P14" s="225">
        <v>69.9</v>
      </c>
      <c r="Q14" s="225">
        <v>66.3298247517769</v>
      </c>
      <c r="R14" s="225">
        <v>4.537171429119485</v>
      </c>
      <c r="S14" s="225">
        <v>69.51105926609155</v>
      </c>
      <c r="T14" s="225">
        <v>65.30662810446033</v>
      </c>
      <c r="U14" s="225">
        <v>5.272843860211606</v>
      </c>
      <c r="V14" s="225">
        <v>69.01103257515351</v>
      </c>
    </row>
    <row r="15" spans="1:22" s="218" customFormat="1" ht="14.25" customHeight="1">
      <c r="A15" s="8" t="s">
        <v>782</v>
      </c>
      <c r="B15" s="225">
        <v>64.8</v>
      </c>
      <c r="C15" s="225">
        <v>4.2</v>
      </c>
      <c r="D15" s="225">
        <v>67.7</v>
      </c>
      <c r="E15" s="225">
        <v>63</v>
      </c>
      <c r="F15" s="225">
        <v>3.5</v>
      </c>
      <c r="G15" s="225">
        <v>65.2</v>
      </c>
      <c r="H15" s="225">
        <v>67.7</v>
      </c>
      <c r="I15" s="225">
        <v>3.2</v>
      </c>
      <c r="J15" s="225">
        <v>70</v>
      </c>
      <c r="K15" s="225">
        <v>65.5</v>
      </c>
      <c r="L15" s="225">
        <v>4.1</v>
      </c>
      <c r="M15" s="225">
        <v>68.3</v>
      </c>
      <c r="N15" s="225">
        <v>66.9</v>
      </c>
      <c r="O15" s="225">
        <v>3.7</v>
      </c>
      <c r="P15" s="225">
        <v>69.5</v>
      </c>
      <c r="Q15" s="225">
        <v>66.9333315540847</v>
      </c>
      <c r="R15" s="225">
        <v>5.417401801467174</v>
      </c>
      <c r="S15" s="225">
        <v>70.82588272972323</v>
      </c>
      <c r="T15" s="225">
        <v>63.939223410241986</v>
      </c>
      <c r="U15" s="225">
        <v>5.737492439298367</v>
      </c>
      <c r="V15" s="225">
        <v>67.8089311132444</v>
      </c>
    </row>
    <row r="16" spans="1:22" s="218" customFormat="1" ht="14.25" customHeight="1">
      <c r="A16" s="10" t="s">
        <v>784</v>
      </c>
      <c r="B16" s="226">
        <v>65.5</v>
      </c>
      <c r="C16" s="226">
        <v>4</v>
      </c>
      <c r="D16" s="226">
        <v>68.3</v>
      </c>
      <c r="E16" s="226">
        <v>65.5</v>
      </c>
      <c r="F16" s="226">
        <v>4.1</v>
      </c>
      <c r="G16" s="226">
        <v>68.3</v>
      </c>
      <c r="H16" s="226">
        <v>66.6</v>
      </c>
      <c r="I16" s="226">
        <v>3.7</v>
      </c>
      <c r="J16" s="226">
        <v>69.1</v>
      </c>
      <c r="K16" s="226">
        <v>66.7</v>
      </c>
      <c r="L16" s="226">
        <v>3.4</v>
      </c>
      <c r="M16" s="226">
        <v>69.2</v>
      </c>
      <c r="N16" s="226">
        <v>67</v>
      </c>
      <c r="O16" s="226">
        <v>3.7</v>
      </c>
      <c r="P16" s="226">
        <v>69.6</v>
      </c>
      <c r="Q16" s="226">
        <v>65.78722825058605</v>
      </c>
      <c r="R16" s="226">
        <v>5.359778254629032</v>
      </c>
      <c r="S16" s="226">
        <v>69.56040589800783</v>
      </c>
      <c r="T16" s="226">
        <v>65.07180160904251</v>
      </c>
      <c r="U16" s="226">
        <v>5.599389033846808</v>
      </c>
      <c r="V16" s="226">
        <v>68.9809831137584</v>
      </c>
    </row>
    <row r="17" spans="1:22" s="218" customFormat="1" ht="14.25" customHeight="1">
      <c r="A17" s="12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</row>
    <row r="18" spans="1:22" s="218" customFormat="1" ht="14.25" customHeight="1">
      <c r="A18" s="10" t="s">
        <v>878</v>
      </c>
      <c r="B18" s="226">
        <v>64.39225831695441</v>
      </c>
      <c r="C18" s="226">
        <v>4.528084998770217</v>
      </c>
      <c r="D18" s="226">
        <v>67.47554386750882</v>
      </c>
      <c r="E18" s="226">
        <v>64.6</v>
      </c>
      <c r="F18" s="226">
        <v>4.4</v>
      </c>
      <c r="G18" s="226">
        <v>67.6</v>
      </c>
      <c r="H18" s="226">
        <v>65.7</v>
      </c>
      <c r="I18" s="226">
        <v>3.9</v>
      </c>
      <c r="J18" s="226">
        <v>68.3</v>
      </c>
      <c r="K18" s="226">
        <v>66</v>
      </c>
      <c r="L18" s="226">
        <v>3.8</v>
      </c>
      <c r="M18" s="226">
        <v>68.6</v>
      </c>
      <c r="N18" s="226">
        <v>66.2</v>
      </c>
      <c r="O18" s="226">
        <v>4.2</v>
      </c>
      <c r="P18" s="226">
        <v>69.2</v>
      </c>
      <c r="Q18" s="226">
        <v>65.13816077543638</v>
      </c>
      <c r="R18" s="226">
        <v>5.7901627470848025</v>
      </c>
      <c r="S18" s="226">
        <v>69.14157021688385</v>
      </c>
      <c r="T18" s="226" t="s">
        <v>912</v>
      </c>
      <c r="U18" s="226">
        <v>6.223173366397032</v>
      </c>
      <c r="V18" s="226" t="s">
        <v>912</v>
      </c>
    </row>
    <row r="19" spans="1:22" s="218" customFormat="1" ht="14.25" customHeight="1">
      <c r="A19" s="10" t="s">
        <v>879</v>
      </c>
      <c r="B19" s="226">
        <v>65.8400419229666</v>
      </c>
      <c r="C19" s="226">
        <v>3.8768624333419233</v>
      </c>
      <c r="D19" s="226">
        <v>68.53907203839428</v>
      </c>
      <c r="E19" s="226">
        <v>66</v>
      </c>
      <c r="F19" s="226">
        <v>4</v>
      </c>
      <c r="G19" s="226">
        <v>68.8</v>
      </c>
      <c r="H19" s="226">
        <v>67</v>
      </c>
      <c r="I19" s="226">
        <v>3.6</v>
      </c>
      <c r="J19" s="226">
        <v>69.6</v>
      </c>
      <c r="K19" s="226">
        <v>67.6</v>
      </c>
      <c r="L19" s="226">
        <v>3.1</v>
      </c>
      <c r="M19" s="226">
        <v>69.8</v>
      </c>
      <c r="N19" s="226">
        <v>67.9</v>
      </c>
      <c r="O19" s="226">
        <v>3.4</v>
      </c>
      <c r="P19" s="226">
        <v>70.3</v>
      </c>
      <c r="Q19" s="226">
        <v>66.36804508090624</v>
      </c>
      <c r="R19" s="226">
        <v>4.674456829367985</v>
      </c>
      <c r="S19" s="226">
        <v>69.62251970818349</v>
      </c>
      <c r="T19" s="226" t="s">
        <v>912</v>
      </c>
      <c r="U19" s="226">
        <v>5.516997723759209</v>
      </c>
      <c r="V19" s="226" t="s">
        <v>912</v>
      </c>
    </row>
    <row r="20" spans="1:22" s="218" customFormat="1" ht="14.25" customHeight="1">
      <c r="A20" s="10" t="s">
        <v>880</v>
      </c>
      <c r="B20" s="226">
        <v>60.899409196698805</v>
      </c>
      <c r="C20" s="226">
        <v>6.524678722132192</v>
      </c>
      <c r="D20" s="226">
        <v>65.20979215808829</v>
      </c>
      <c r="E20" s="226">
        <v>61</v>
      </c>
      <c r="F20" s="226">
        <v>6.4</v>
      </c>
      <c r="G20" s="226">
        <v>65.2</v>
      </c>
      <c r="H20" s="226">
        <v>62</v>
      </c>
      <c r="I20" s="226">
        <v>6.1</v>
      </c>
      <c r="J20" s="226">
        <v>66</v>
      </c>
      <c r="K20" s="226">
        <v>62.3</v>
      </c>
      <c r="L20" s="226">
        <v>5.3</v>
      </c>
      <c r="M20" s="226">
        <v>65.8</v>
      </c>
      <c r="N20" s="226">
        <v>62.8</v>
      </c>
      <c r="O20" s="226">
        <v>6.1</v>
      </c>
      <c r="P20" s="226">
        <v>66.9</v>
      </c>
      <c r="Q20" s="226">
        <v>62.015469840464235</v>
      </c>
      <c r="R20" s="226">
        <v>7.235152039628093</v>
      </c>
      <c r="S20" s="226">
        <v>66.85233814748076</v>
      </c>
      <c r="T20" s="226" t="s">
        <v>912</v>
      </c>
      <c r="U20" s="226">
        <v>7.618648585571504</v>
      </c>
      <c r="V20" s="226" t="s">
        <v>912</v>
      </c>
    </row>
    <row r="21" spans="1:22" s="218" customFormat="1" ht="14.25" customHeight="1">
      <c r="A21" s="10" t="s">
        <v>881</v>
      </c>
      <c r="B21" s="226">
        <v>46.10939063781572</v>
      </c>
      <c r="C21" s="226">
        <v>15.005465460877584</v>
      </c>
      <c r="D21" s="226">
        <v>54.33724364476446</v>
      </c>
      <c r="E21" s="226">
        <v>45.8</v>
      </c>
      <c r="F21" s="226">
        <v>14.3</v>
      </c>
      <c r="G21" s="226">
        <v>53.6</v>
      </c>
      <c r="H21" s="226">
        <v>46.6</v>
      </c>
      <c r="I21" s="226">
        <v>12.2</v>
      </c>
      <c r="J21" s="226">
        <v>53.2</v>
      </c>
      <c r="K21" s="226">
        <v>46.5</v>
      </c>
      <c r="L21" s="226">
        <v>11</v>
      </c>
      <c r="M21" s="226">
        <v>52.4</v>
      </c>
      <c r="N21" s="226">
        <v>46.1</v>
      </c>
      <c r="O21" s="226">
        <v>12</v>
      </c>
      <c r="P21" s="226">
        <v>52.4</v>
      </c>
      <c r="Q21" s="226">
        <v>44.69630981872372</v>
      </c>
      <c r="R21" s="226">
        <v>12.508548719316623</v>
      </c>
      <c r="S21" s="226">
        <v>51.08648806765411</v>
      </c>
      <c r="T21" s="226" t="s">
        <v>912</v>
      </c>
      <c r="U21" s="226">
        <v>13.384606423881419</v>
      </c>
      <c r="V21" s="226" t="s">
        <v>912</v>
      </c>
    </row>
    <row r="22" spans="1:22" s="218" customFormat="1" ht="14.25" customHeight="1">
      <c r="A22" s="12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</row>
    <row r="23" spans="1:22" s="218" customFormat="1" ht="14.25" customHeight="1">
      <c r="A23" s="14" t="s">
        <v>882</v>
      </c>
      <c r="B23" s="229">
        <v>57.4</v>
      </c>
      <c r="C23" s="229">
        <v>8</v>
      </c>
      <c r="D23" s="229">
        <v>62.5</v>
      </c>
      <c r="E23" s="229">
        <v>57.5</v>
      </c>
      <c r="F23" s="229">
        <v>7.7</v>
      </c>
      <c r="G23" s="229">
        <v>62.4</v>
      </c>
      <c r="H23" s="229">
        <v>58.4</v>
      </c>
      <c r="I23" s="229">
        <v>6.8</v>
      </c>
      <c r="J23" s="229">
        <v>62.7</v>
      </c>
      <c r="K23" s="229">
        <v>58.7</v>
      </c>
      <c r="L23" s="229">
        <v>6.1</v>
      </c>
      <c r="M23" s="229">
        <v>62.5</v>
      </c>
      <c r="N23" s="229">
        <v>58.7</v>
      </c>
      <c r="O23" s="229">
        <v>6.7</v>
      </c>
      <c r="P23" s="229">
        <v>63</v>
      </c>
      <c r="Q23" s="229">
        <v>57.572785312921816</v>
      </c>
      <c r="R23" s="229">
        <v>7.788939803117204</v>
      </c>
      <c r="S23" s="229">
        <v>62.435878288348825</v>
      </c>
      <c r="T23" s="229">
        <v>56.8872183626283</v>
      </c>
      <c r="U23" s="229">
        <v>8.418069361907083</v>
      </c>
      <c r="V23" s="229">
        <v>62.192134149417555</v>
      </c>
    </row>
    <row r="24" spans="1:18" s="218" customFormat="1" ht="14.25" customHeight="1">
      <c r="A24" s="232"/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</row>
    <row r="25" spans="1:22" s="218" customFormat="1" ht="14.25" customHeight="1">
      <c r="A25" s="217"/>
      <c r="V25" s="223" t="s">
        <v>1323</v>
      </c>
    </row>
  </sheetData>
  <sheetProtection/>
  <mergeCells count="8">
    <mergeCell ref="Q3:S3"/>
    <mergeCell ref="T3:V3"/>
    <mergeCell ref="A3:A4"/>
    <mergeCell ref="B3:D3"/>
    <mergeCell ref="E3:G3"/>
    <mergeCell ref="H3:J3"/>
    <mergeCell ref="K3:M3"/>
    <mergeCell ref="N3:P3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87" customWidth="1"/>
    <col min="2" max="6" width="10.7109375" style="87" customWidth="1"/>
    <col min="7" max="16384" width="9.140625" style="87" customWidth="1"/>
  </cols>
  <sheetData>
    <row r="1" spans="1:6" ht="29.25" customHeight="1">
      <c r="A1" s="764" t="s">
        <v>1330</v>
      </c>
      <c r="B1" s="764"/>
      <c r="C1" s="764"/>
      <c r="D1" s="764"/>
      <c r="E1" s="764"/>
      <c r="F1" s="764"/>
    </row>
    <row r="2" spans="1:6" ht="14.25" customHeight="1">
      <c r="A2" s="217"/>
      <c r="B2" s="215"/>
      <c r="C2" s="215"/>
      <c r="D2" s="215"/>
      <c r="E2" s="215"/>
      <c r="F2" s="215"/>
    </row>
    <row r="3" spans="1:6" ht="28.5" customHeight="1">
      <c r="A3" s="286" t="s">
        <v>757</v>
      </c>
      <c r="B3" s="286" t="s">
        <v>1331</v>
      </c>
      <c r="C3" s="286" t="s">
        <v>1332</v>
      </c>
      <c r="D3" s="286" t="s">
        <v>1333</v>
      </c>
      <c r="E3" s="286" t="s">
        <v>1334</v>
      </c>
      <c r="F3" s="286" t="s">
        <v>1335</v>
      </c>
    </row>
    <row r="4" spans="1:6" ht="14.25" customHeight="1">
      <c r="A4" s="8" t="s">
        <v>771</v>
      </c>
      <c r="B4" s="45">
        <v>349.1891</v>
      </c>
      <c r="C4" s="45">
        <v>26.220966666666666</v>
      </c>
      <c r="D4" s="45">
        <v>375.41006666666664</v>
      </c>
      <c r="E4" s="45">
        <v>93.015379981819</v>
      </c>
      <c r="F4" s="45">
        <v>6.984620018181007</v>
      </c>
    </row>
    <row r="5" spans="1:6" ht="14.25" customHeight="1">
      <c r="A5" s="8" t="s">
        <v>772</v>
      </c>
      <c r="B5" s="45">
        <v>241.45833333333334</v>
      </c>
      <c r="C5" s="45">
        <v>14.107066666666666</v>
      </c>
      <c r="D5" s="45">
        <v>255.5654</v>
      </c>
      <c r="E5" s="45">
        <v>94.48005611609918</v>
      </c>
      <c r="F5" s="45">
        <v>5.51994388390082</v>
      </c>
    </row>
    <row r="6" spans="1:6" ht="14.25" customHeight="1">
      <c r="A6" s="8" t="s">
        <v>773</v>
      </c>
      <c r="B6" s="45">
        <v>74.97536666666667</v>
      </c>
      <c r="C6" s="45">
        <v>3.8104666666666667</v>
      </c>
      <c r="D6" s="45">
        <v>78.78583333333334</v>
      </c>
      <c r="E6" s="45">
        <v>95.16351289889256</v>
      </c>
      <c r="F6" s="45">
        <v>4.836487101107432</v>
      </c>
    </row>
    <row r="7" spans="1:6" ht="14.25" customHeight="1">
      <c r="A7" s="8" t="s">
        <v>774</v>
      </c>
      <c r="B7" s="45">
        <v>1517.143</v>
      </c>
      <c r="C7" s="45">
        <v>237.95893333333336</v>
      </c>
      <c r="D7" s="45">
        <v>1755.1019333333334</v>
      </c>
      <c r="E7" s="45">
        <v>86.44187389837833</v>
      </c>
      <c r="F7" s="45">
        <v>13.558126101621678</v>
      </c>
    </row>
    <row r="8" spans="1:6" ht="14.25" customHeight="1">
      <c r="A8" s="8" t="s">
        <v>776</v>
      </c>
      <c r="B8" s="45">
        <v>425.6999333333334</v>
      </c>
      <c r="C8" s="45">
        <v>37.53843333333333</v>
      </c>
      <c r="D8" s="45">
        <v>463.2383666666667</v>
      </c>
      <c r="E8" s="45">
        <v>91.8965189339887</v>
      </c>
      <c r="F8" s="45">
        <v>8.103481066011298</v>
      </c>
    </row>
    <row r="9" spans="1:6" ht="14.25" customHeight="1">
      <c r="A9" s="8" t="s">
        <v>777</v>
      </c>
      <c r="B9" s="45">
        <v>455.62406666666664</v>
      </c>
      <c r="C9" s="45">
        <v>73.376</v>
      </c>
      <c r="D9" s="45">
        <v>529.0000666666666</v>
      </c>
      <c r="E9" s="45">
        <v>86.1293023151478</v>
      </c>
      <c r="F9" s="45">
        <v>13.870697684852216</v>
      </c>
    </row>
    <row r="10" spans="1:6" ht="14.25" customHeight="1">
      <c r="A10" s="8" t="s">
        <v>778</v>
      </c>
      <c r="B10" s="45">
        <v>208.79083333333335</v>
      </c>
      <c r="C10" s="45">
        <v>20.5957</v>
      </c>
      <c r="D10" s="45">
        <v>229.38653333333335</v>
      </c>
      <c r="E10" s="45">
        <v>91.0213996869331</v>
      </c>
      <c r="F10" s="45">
        <v>8.978600313066911</v>
      </c>
    </row>
    <row r="11" spans="1:6" ht="14.25" customHeight="1">
      <c r="A11" s="8" t="s">
        <v>779</v>
      </c>
      <c r="B11" s="45">
        <v>135.6542666666667</v>
      </c>
      <c r="C11" s="45">
        <v>16.5265</v>
      </c>
      <c r="D11" s="45">
        <v>152.1807666666667</v>
      </c>
      <c r="E11" s="45">
        <v>89.14021767533917</v>
      </c>
      <c r="F11" s="45">
        <v>10.859782324660824</v>
      </c>
    </row>
    <row r="12" spans="1:6" ht="14.25" customHeight="1">
      <c r="A12" s="8" t="s">
        <v>780</v>
      </c>
      <c r="B12" s="45">
        <v>162.9598</v>
      </c>
      <c r="C12" s="45">
        <v>18.097066666666667</v>
      </c>
      <c r="D12" s="45">
        <v>181.05686666666668</v>
      </c>
      <c r="E12" s="45">
        <v>90.00476093514634</v>
      </c>
      <c r="F12" s="45">
        <v>9.995239064853658</v>
      </c>
    </row>
    <row r="13" spans="1:6" ht="14.25" customHeight="1">
      <c r="A13" s="8" t="s">
        <v>781</v>
      </c>
      <c r="B13" s="45">
        <v>136.07086666666666</v>
      </c>
      <c r="C13" s="45">
        <v>11.978833333333334</v>
      </c>
      <c r="D13" s="45">
        <v>148.0497</v>
      </c>
      <c r="E13" s="45">
        <v>91.90891076892872</v>
      </c>
      <c r="F13" s="45">
        <v>8.091089231071278</v>
      </c>
    </row>
    <row r="14" spans="1:6" ht="14.25" customHeight="1">
      <c r="A14" s="8" t="s">
        <v>782</v>
      </c>
      <c r="B14" s="45">
        <v>90.78136666666666</v>
      </c>
      <c r="C14" s="45">
        <v>9.104133333333333</v>
      </c>
      <c r="D14" s="45">
        <v>99.8855</v>
      </c>
      <c r="E14" s="45">
        <v>90.8854304845715</v>
      </c>
      <c r="F14" s="45">
        <v>9.1145695154285</v>
      </c>
    </row>
    <row r="15" spans="1:6" ht="14.25" customHeight="1">
      <c r="A15" s="10" t="s">
        <v>784</v>
      </c>
      <c r="B15" s="65">
        <v>3798.3469333333333</v>
      </c>
      <c r="C15" s="65">
        <v>469.31410000000005</v>
      </c>
      <c r="D15" s="65">
        <v>4267.661033333334</v>
      </c>
      <c r="E15" s="65">
        <v>89.00301368046013</v>
      </c>
      <c r="F15" s="65">
        <v>10.996986319539857</v>
      </c>
    </row>
    <row r="16" spans="1:6" ht="14.25" customHeight="1">
      <c r="A16" s="12"/>
      <c r="B16" s="99"/>
      <c r="C16" s="99"/>
      <c r="D16" s="99"/>
      <c r="E16" s="99"/>
      <c r="F16" s="99"/>
    </row>
    <row r="17" spans="1:6" ht="14.25" customHeight="1">
      <c r="A17" s="10" t="s">
        <v>878</v>
      </c>
      <c r="B17" s="65">
        <v>6086.225833333333</v>
      </c>
      <c r="C17" s="65">
        <v>714.9376666666665</v>
      </c>
      <c r="D17" s="65">
        <v>6801.1635</v>
      </c>
      <c r="E17" s="65">
        <v>89.48800941682012</v>
      </c>
      <c r="F17" s="65">
        <v>10.511990583179871</v>
      </c>
    </row>
    <row r="18" spans="1:6" ht="14.25" customHeight="1">
      <c r="A18" s="10" t="s">
        <v>879</v>
      </c>
      <c r="B18" s="65">
        <v>4499.2282000000005</v>
      </c>
      <c r="C18" s="65">
        <v>529.4141666666667</v>
      </c>
      <c r="D18" s="65">
        <v>5028.642366666667</v>
      </c>
      <c r="E18" s="65">
        <v>89.47202588563484</v>
      </c>
      <c r="F18" s="65">
        <v>10.527974114365168</v>
      </c>
    </row>
    <row r="19" spans="1:6" ht="14.25" customHeight="1">
      <c r="A19" s="10" t="s">
        <v>880</v>
      </c>
      <c r="B19" s="65">
        <v>4278.623433333333</v>
      </c>
      <c r="C19" s="65">
        <v>554.1145</v>
      </c>
      <c r="D19" s="65">
        <v>4832.737933333333</v>
      </c>
      <c r="E19" s="65">
        <v>88.53414963435013</v>
      </c>
      <c r="F19" s="65">
        <v>11.465850365649873</v>
      </c>
    </row>
    <row r="20" spans="1:6" ht="14.25" customHeight="1">
      <c r="A20" s="10" t="s">
        <v>881</v>
      </c>
      <c r="B20" s="65">
        <v>5927.202866666668</v>
      </c>
      <c r="C20" s="65">
        <v>261.58626666666663</v>
      </c>
      <c r="D20" s="65">
        <v>6188.789133333335</v>
      </c>
      <c r="E20" s="65">
        <v>95.77322379174723</v>
      </c>
      <c r="F20" s="65">
        <v>4.226776208252777</v>
      </c>
    </row>
    <row r="21" spans="1:6" ht="14.25" customHeight="1">
      <c r="A21" s="12"/>
      <c r="B21" s="99"/>
      <c r="C21" s="99"/>
      <c r="D21" s="99"/>
      <c r="E21" s="99"/>
      <c r="F21" s="99"/>
    </row>
    <row r="22" spans="1:6" ht="14.25" customHeight="1">
      <c r="A22" s="14" t="s">
        <v>882</v>
      </c>
      <c r="B22" s="101">
        <v>20791.280333333336</v>
      </c>
      <c r="C22" s="101">
        <v>2060.0526</v>
      </c>
      <c r="D22" s="101">
        <v>22851.332933333335</v>
      </c>
      <c r="E22" s="101">
        <v>90.98497839924694</v>
      </c>
      <c r="F22" s="101">
        <v>9.01502160075307</v>
      </c>
    </row>
    <row r="23" spans="1:6" ht="14.25" customHeight="1">
      <c r="A23" s="232"/>
      <c r="B23" s="290"/>
      <c r="C23" s="290"/>
      <c r="D23" s="290"/>
      <c r="E23" s="290"/>
      <c r="F23" s="290"/>
    </row>
    <row r="24" spans="3:6" ht="14.25" customHeight="1">
      <c r="C24" s="218"/>
      <c r="D24" s="218"/>
      <c r="E24" s="218"/>
      <c r="F24" s="223" t="s">
        <v>1050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87" customWidth="1"/>
    <col min="2" max="12" width="9.28125" style="87" customWidth="1"/>
    <col min="13" max="16384" width="9.140625" style="87" customWidth="1"/>
  </cols>
  <sheetData>
    <row r="1" spans="1:12" ht="14.25" customHeight="1">
      <c r="A1" s="214" t="s">
        <v>1336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4.25" customHeight="1">
      <c r="A2" s="231" t="s">
        <v>1337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4.25" customHeight="1">
      <c r="A3" s="231" t="s">
        <v>1338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ht="14.25" customHeight="1">
      <c r="A4" s="217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ht="42.75" customHeight="1">
      <c r="A5" s="286" t="s">
        <v>757</v>
      </c>
      <c r="B5" s="286" t="s">
        <v>1339</v>
      </c>
      <c r="C5" s="286" t="s">
        <v>1340</v>
      </c>
      <c r="D5" s="286" t="s">
        <v>1341</v>
      </c>
      <c r="E5" s="286" t="s">
        <v>1342</v>
      </c>
      <c r="F5" s="286" t="s">
        <v>1343</v>
      </c>
      <c r="G5" s="286" t="s">
        <v>1344</v>
      </c>
      <c r="H5" s="286" t="s">
        <v>1345</v>
      </c>
      <c r="I5" s="286" t="s">
        <v>1346</v>
      </c>
      <c r="J5" s="286" t="s">
        <v>1347</v>
      </c>
      <c r="K5" s="286" t="s">
        <v>1348</v>
      </c>
      <c r="L5" s="286" t="s">
        <v>1343</v>
      </c>
    </row>
    <row r="6" spans="1:12" ht="14.25" customHeight="1">
      <c r="A6" s="8" t="s">
        <v>771</v>
      </c>
      <c r="B6" s="45">
        <v>33.784933333333335</v>
      </c>
      <c r="C6" s="45">
        <v>23.127966666666662</v>
      </c>
      <c r="D6" s="45">
        <v>36.97303333333333</v>
      </c>
      <c r="E6" s="45">
        <v>280.8988333333333</v>
      </c>
      <c r="F6" s="45">
        <v>0.6253000000000001</v>
      </c>
      <c r="G6" s="45">
        <v>375.41006666666664</v>
      </c>
      <c r="H6" s="45">
        <v>8.999474530162663</v>
      </c>
      <c r="I6" s="45">
        <v>6.160720960954518</v>
      </c>
      <c r="J6" s="45">
        <v>9.84870588623889</v>
      </c>
      <c r="K6" s="45">
        <v>74.82453409613771</v>
      </c>
      <c r="L6" s="45">
        <v>0.1665645265062152</v>
      </c>
    </row>
    <row r="7" spans="1:12" ht="14.25" customHeight="1">
      <c r="A7" s="8" t="s">
        <v>772</v>
      </c>
      <c r="B7" s="45">
        <v>28.126</v>
      </c>
      <c r="C7" s="45">
        <v>21.0412</v>
      </c>
      <c r="D7" s="45">
        <v>24.266966666666672</v>
      </c>
      <c r="E7" s="45">
        <v>182.0514</v>
      </c>
      <c r="F7" s="45">
        <v>0.07983333333333333</v>
      </c>
      <c r="G7" s="45">
        <v>255.5654</v>
      </c>
      <c r="H7" s="45">
        <v>11.00540213972627</v>
      </c>
      <c r="I7" s="45">
        <v>8.233195886454112</v>
      </c>
      <c r="J7" s="45">
        <v>9.49540378574982</v>
      </c>
      <c r="K7" s="45">
        <v>71.2347602609743</v>
      </c>
      <c r="L7" s="45">
        <v>0.031237927095504058</v>
      </c>
    </row>
    <row r="8" spans="1:12" ht="14.25" customHeight="1">
      <c r="A8" s="8" t="s">
        <v>773</v>
      </c>
      <c r="B8" s="45">
        <v>8.315800000000001</v>
      </c>
      <c r="C8" s="45">
        <v>5.083533333333333</v>
      </c>
      <c r="D8" s="45">
        <v>9.1205</v>
      </c>
      <c r="E8" s="45">
        <v>56.07063333333333</v>
      </c>
      <c r="F8" s="45">
        <v>0.19536666666666663</v>
      </c>
      <c r="G8" s="45">
        <v>78.78583333333334</v>
      </c>
      <c r="H8" s="45">
        <v>10.554943253334462</v>
      </c>
      <c r="I8" s="45">
        <v>6.452344435865161</v>
      </c>
      <c r="J8" s="45">
        <v>11.576319769840177</v>
      </c>
      <c r="K8" s="45">
        <v>71.1684207186148</v>
      </c>
      <c r="L8" s="45">
        <v>0.24797182234538775</v>
      </c>
    </row>
    <row r="9" spans="1:12" ht="14.25" customHeight="1">
      <c r="A9" s="8" t="s">
        <v>774</v>
      </c>
      <c r="B9" s="45">
        <v>214.18626666666668</v>
      </c>
      <c r="C9" s="45">
        <v>139.34563333333332</v>
      </c>
      <c r="D9" s="45">
        <v>179.81373333333337</v>
      </c>
      <c r="E9" s="45">
        <v>1216.4423333333332</v>
      </c>
      <c r="F9" s="45">
        <v>5.3139666666666665</v>
      </c>
      <c r="G9" s="45">
        <v>1755.1019333333331</v>
      </c>
      <c r="H9" s="45">
        <v>12.203636871385516</v>
      </c>
      <c r="I9" s="45">
        <v>7.939460990091023</v>
      </c>
      <c r="J9" s="45">
        <v>10.245201712690651</v>
      </c>
      <c r="K9" s="45">
        <v>69.30892788791108</v>
      </c>
      <c r="L9" s="45">
        <v>0.3027725379217291</v>
      </c>
    </row>
    <row r="10" spans="1:12" ht="14.25" customHeight="1">
      <c r="A10" s="8" t="s">
        <v>776</v>
      </c>
      <c r="B10" s="45">
        <v>51.0573</v>
      </c>
      <c r="C10" s="45">
        <v>37.48936666666666</v>
      </c>
      <c r="D10" s="45">
        <v>37.617433333333324</v>
      </c>
      <c r="E10" s="45">
        <v>335.6663666666667</v>
      </c>
      <c r="F10" s="45">
        <v>1.4079</v>
      </c>
      <c r="G10" s="45">
        <v>463.23836666666665</v>
      </c>
      <c r="H10" s="45">
        <v>11.021820227757473</v>
      </c>
      <c r="I10" s="45">
        <v>8.09288896695445</v>
      </c>
      <c r="J10" s="45">
        <v>8.120534921150384</v>
      </c>
      <c r="K10" s="45">
        <v>72.46083028096912</v>
      </c>
      <c r="L10" s="45">
        <v>0.3039256031685919</v>
      </c>
    </row>
    <row r="11" spans="1:12" ht="14.25" customHeight="1">
      <c r="A11" s="8" t="s">
        <v>777</v>
      </c>
      <c r="B11" s="45">
        <v>63.18680000000001</v>
      </c>
      <c r="C11" s="45">
        <v>35.5935</v>
      </c>
      <c r="D11" s="45">
        <v>49.62670000000001</v>
      </c>
      <c r="E11" s="45">
        <v>379.3632666666667</v>
      </c>
      <c r="F11" s="45">
        <v>1.2298000000000002</v>
      </c>
      <c r="G11" s="45">
        <v>529.0000666666666</v>
      </c>
      <c r="H11" s="45">
        <v>11.944573163884924</v>
      </c>
      <c r="I11" s="45">
        <v>6.728449057536351</v>
      </c>
      <c r="J11" s="45">
        <v>9.381227551200059</v>
      </c>
      <c r="K11" s="45">
        <v>71.71327388616588</v>
      </c>
      <c r="L11" s="45">
        <v>0.23247634121281152</v>
      </c>
    </row>
    <row r="12" spans="1:12" ht="14.25" customHeight="1">
      <c r="A12" s="8" t="s">
        <v>778</v>
      </c>
      <c r="B12" s="45">
        <v>27.776066666666665</v>
      </c>
      <c r="C12" s="45">
        <v>16.988899999999997</v>
      </c>
      <c r="D12" s="45">
        <v>25.926966666666665</v>
      </c>
      <c r="E12" s="45">
        <v>158.4096</v>
      </c>
      <c r="F12" s="45">
        <v>0.285</v>
      </c>
      <c r="G12" s="45">
        <v>229.38653333333335</v>
      </c>
      <c r="H12" s="45">
        <v>12.108848005608</v>
      </c>
      <c r="I12" s="45">
        <v>7.406232507691528</v>
      </c>
      <c r="J12" s="45">
        <v>11.302741398942919</v>
      </c>
      <c r="K12" s="45">
        <v>69.05793365376289</v>
      </c>
      <c r="L12" s="45">
        <v>0.12424443399467215</v>
      </c>
    </row>
    <row r="13" spans="1:12" ht="14.25" customHeight="1">
      <c r="A13" s="8" t="s">
        <v>779</v>
      </c>
      <c r="B13" s="45">
        <v>19.31533333333333</v>
      </c>
      <c r="C13" s="45">
        <v>10.448533333333334</v>
      </c>
      <c r="D13" s="45">
        <v>13.072533333333334</v>
      </c>
      <c r="E13" s="45">
        <v>108.95096666666667</v>
      </c>
      <c r="F13" s="45">
        <v>0.3934</v>
      </c>
      <c r="G13" s="45">
        <v>152.1807666666667</v>
      </c>
      <c r="H13" s="45">
        <v>12.69236169353858</v>
      </c>
      <c r="I13" s="45">
        <v>6.865869821920115</v>
      </c>
      <c r="J13" s="45">
        <v>8.590135021442698</v>
      </c>
      <c r="K13" s="45">
        <v>71.59312510582261</v>
      </c>
      <c r="L13" s="45">
        <v>0.25850835727598515</v>
      </c>
    </row>
    <row r="14" spans="1:12" ht="14.25" customHeight="1">
      <c r="A14" s="8" t="s">
        <v>780</v>
      </c>
      <c r="B14" s="45">
        <v>21.34433333333333</v>
      </c>
      <c r="C14" s="45">
        <v>14.1809</v>
      </c>
      <c r="D14" s="45">
        <v>15.890733333333332</v>
      </c>
      <c r="E14" s="45">
        <v>128.7065333333333</v>
      </c>
      <c r="F14" s="45">
        <v>0.9343666666666667</v>
      </c>
      <c r="G14" s="45">
        <v>181.05686666666665</v>
      </c>
      <c r="H14" s="45">
        <v>11.7887455617075</v>
      </c>
      <c r="I14" s="45">
        <v>7.832290628395573</v>
      </c>
      <c r="J14" s="45">
        <v>8.77665322828592</v>
      </c>
      <c r="K14" s="45">
        <v>71.08624804067082</v>
      </c>
      <c r="L14" s="45">
        <v>0.5160625409401761</v>
      </c>
    </row>
    <row r="15" spans="1:12" ht="14.25" customHeight="1">
      <c r="A15" s="8" t="s">
        <v>781</v>
      </c>
      <c r="B15" s="45">
        <v>17.217866666666666</v>
      </c>
      <c r="C15" s="45">
        <v>11.222266666666664</v>
      </c>
      <c r="D15" s="45">
        <v>12.951533333333334</v>
      </c>
      <c r="E15" s="45">
        <v>106.45739999999996</v>
      </c>
      <c r="F15" s="45">
        <v>0.20063333333333333</v>
      </c>
      <c r="G15" s="45">
        <v>148.04969999999997</v>
      </c>
      <c r="H15" s="45">
        <v>11.629788285060132</v>
      </c>
      <c r="I15" s="45">
        <v>7.580067144118946</v>
      </c>
      <c r="J15" s="45">
        <v>8.748098330042774</v>
      </c>
      <c r="K15" s="45">
        <v>71.90652868597503</v>
      </c>
      <c r="L15" s="45">
        <v>0.13551755480310557</v>
      </c>
    </row>
    <row r="16" spans="1:12" ht="14.25" customHeight="1">
      <c r="A16" s="8" t="s">
        <v>782</v>
      </c>
      <c r="B16" s="45">
        <v>12.785166666666665</v>
      </c>
      <c r="C16" s="45">
        <v>8.756366666666667</v>
      </c>
      <c r="D16" s="45">
        <v>11.458599999999999</v>
      </c>
      <c r="E16" s="45">
        <v>66.4682</v>
      </c>
      <c r="F16" s="45">
        <v>0.4171666666666667</v>
      </c>
      <c r="G16" s="45">
        <v>99.88550000000001</v>
      </c>
      <c r="H16" s="45">
        <v>12.799822463387242</v>
      </c>
      <c r="I16" s="45">
        <v>8.766404199475065</v>
      </c>
      <c r="J16" s="45">
        <v>11.471735136731557</v>
      </c>
      <c r="K16" s="45">
        <v>66.54439333036326</v>
      </c>
      <c r="L16" s="45">
        <v>0.4176448700428657</v>
      </c>
    </row>
    <row r="17" spans="1:12" ht="14.25" customHeight="1">
      <c r="A17" s="10" t="s">
        <v>784</v>
      </c>
      <c r="B17" s="65">
        <v>497.0958666666667</v>
      </c>
      <c r="C17" s="65">
        <v>323.27816666666666</v>
      </c>
      <c r="D17" s="65">
        <v>416.7187333333334</v>
      </c>
      <c r="E17" s="65">
        <v>3019.485533333333</v>
      </c>
      <c r="F17" s="65">
        <v>11.082733333333335</v>
      </c>
      <c r="G17" s="65">
        <v>4267.661033333333</v>
      </c>
      <c r="H17" s="65">
        <v>11.647969761047332</v>
      </c>
      <c r="I17" s="65">
        <v>7.5750666264645785</v>
      </c>
      <c r="J17" s="65">
        <v>9.76456963377543</v>
      </c>
      <c r="K17" s="65">
        <v>70.7527029384269</v>
      </c>
      <c r="L17" s="65">
        <v>0.25969104028575973</v>
      </c>
    </row>
    <row r="18" spans="1:12" ht="14.25" customHeight="1">
      <c r="A18" s="12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1:12" ht="14.25" customHeight="1">
      <c r="A19" s="10" t="s">
        <v>878</v>
      </c>
      <c r="B19" s="65">
        <v>783.2019333333334</v>
      </c>
      <c r="C19" s="65">
        <v>519.6066</v>
      </c>
      <c r="D19" s="65">
        <v>673.5477000000001</v>
      </c>
      <c r="E19" s="65">
        <v>4806.102666666667</v>
      </c>
      <c r="F19" s="65">
        <v>18.704599999999996</v>
      </c>
      <c r="G19" s="65">
        <v>6801.1635</v>
      </c>
      <c r="H19" s="65">
        <v>11.515705119180467</v>
      </c>
      <c r="I19" s="65">
        <v>7.639966308705856</v>
      </c>
      <c r="J19" s="65">
        <v>9.903418731221505</v>
      </c>
      <c r="K19" s="65">
        <v>70.66588925066523</v>
      </c>
      <c r="L19" s="65">
        <v>0.2750205902269516</v>
      </c>
    </row>
    <row r="20" spans="1:12" ht="14.25" customHeight="1">
      <c r="A20" s="10" t="s">
        <v>879</v>
      </c>
      <c r="B20" s="65">
        <v>537.0736333333334</v>
      </c>
      <c r="C20" s="65">
        <v>351.9949</v>
      </c>
      <c r="D20" s="65">
        <v>505.47076666666663</v>
      </c>
      <c r="E20" s="65">
        <v>3621.4750333333345</v>
      </c>
      <c r="F20" s="65">
        <v>12.628033333333335</v>
      </c>
      <c r="G20" s="65">
        <v>5028.642366666668</v>
      </c>
      <c r="H20" s="65">
        <v>10.680290905024988</v>
      </c>
      <c r="I20" s="65">
        <v>6.9997998333161755</v>
      </c>
      <c r="J20" s="65">
        <v>10.051833672191082</v>
      </c>
      <c r="K20" s="65">
        <v>72.01695346917062</v>
      </c>
      <c r="L20" s="65">
        <v>0.2511221202971344</v>
      </c>
    </row>
    <row r="21" spans="1:12" ht="14.25" customHeight="1">
      <c r="A21" s="10" t="s">
        <v>880</v>
      </c>
      <c r="B21" s="65">
        <v>531.6652666666668</v>
      </c>
      <c r="C21" s="65">
        <v>370.2309333333333</v>
      </c>
      <c r="D21" s="65">
        <v>510.9422</v>
      </c>
      <c r="E21" s="65">
        <v>3405.1119000000003</v>
      </c>
      <c r="F21" s="65">
        <v>14.787633333333334</v>
      </c>
      <c r="G21" s="65">
        <v>4832.737933333334</v>
      </c>
      <c r="H21" s="65">
        <v>11.001326246133852</v>
      </c>
      <c r="I21" s="65">
        <v>7.660894061308435</v>
      </c>
      <c r="J21" s="65">
        <v>10.572520319710003</v>
      </c>
      <c r="K21" s="65">
        <v>70.45927064477418</v>
      </c>
      <c r="L21" s="65">
        <v>0.30598872807352306</v>
      </c>
    </row>
    <row r="22" spans="1:12" ht="14.25" customHeight="1">
      <c r="A22" s="10" t="s">
        <v>881</v>
      </c>
      <c r="B22" s="65">
        <v>585.1299</v>
      </c>
      <c r="C22" s="65">
        <v>511.8252666666666</v>
      </c>
      <c r="D22" s="65">
        <v>634.5981333333334</v>
      </c>
      <c r="E22" s="65">
        <v>4390.411366666666</v>
      </c>
      <c r="F22" s="65">
        <v>66.82446666666668</v>
      </c>
      <c r="G22" s="65">
        <v>6188.789133333334</v>
      </c>
      <c r="H22" s="65">
        <v>9.454675016287785</v>
      </c>
      <c r="I22" s="65">
        <v>8.270200448581017</v>
      </c>
      <c r="J22" s="65">
        <v>10.253995081450345</v>
      </c>
      <c r="K22" s="65">
        <v>70.94136303690726</v>
      </c>
      <c r="L22" s="65">
        <v>1.0797664167735905</v>
      </c>
    </row>
    <row r="23" spans="1:12" ht="14.25" customHeight="1">
      <c r="A23" s="12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1:12" ht="14.25" customHeight="1">
      <c r="A24" s="14" t="s">
        <v>882</v>
      </c>
      <c r="B24" s="101">
        <v>2437.0707333333335</v>
      </c>
      <c r="C24" s="101">
        <v>1753.6576999999997</v>
      </c>
      <c r="D24" s="101">
        <v>2324.5588</v>
      </c>
      <c r="E24" s="101">
        <v>16223.100966666669</v>
      </c>
      <c r="F24" s="101">
        <v>112.94473333333335</v>
      </c>
      <c r="G24" s="101">
        <v>22851.332933333335</v>
      </c>
      <c r="H24" s="101">
        <v>10.66489530585924</v>
      </c>
      <c r="I24" s="101">
        <v>7.674203098419401</v>
      </c>
      <c r="J24" s="101">
        <v>10.17253044617435</v>
      </c>
      <c r="K24" s="101">
        <v>70.99411230844204</v>
      </c>
      <c r="L24" s="101">
        <v>0.49425884110497725</v>
      </c>
    </row>
    <row r="25" spans="1:12" ht="14.25" customHeight="1">
      <c r="A25" s="232"/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</row>
    <row r="26" spans="2:12" ht="14.25" customHeight="1">
      <c r="B26" s="218"/>
      <c r="C26" s="218"/>
      <c r="D26" s="218"/>
      <c r="E26" s="218"/>
      <c r="F26" s="218"/>
      <c r="I26" s="218"/>
      <c r="J26" s="218"/>
      <c r="K26" s="218"/>
      <c r="L26" s="223" t="s">
        <v>1050</v>
      </c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92D050"/>
  </sheetPr>
  <dimension ref="A1:S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87" customWidth="1"/>
    <col min="2" max="19" width="12.140625" style="87" customWidth="1"/>
    <col min="20" max="16384" width="9.140625" style="87" customWidth="1"/>
  </cols>
  <sheetData>
    <row r="1" ht="15" customHeight="1">
      <c r="A1" s="61" t="s">
        <v>1349</v>
      </c>
    </row>
    <row r="2" ht="15" customHeight="1"/>
    <row r="3" spans="1:19" ht="15" customHeight="1">
      <c r="A3" s="628" t="s">
        <v>757</v>
      </c>
      <c r="B3" s="738">
        <v>2005</v>
      </c>
      <c r="C3" s="738"/>
      <c r="D3" s="738"/>
      <c r="E3" s="738">
        <v>2006</v>
      </c>
      <c r="F3" s="738"/>
      <c r="G3" s="738"/>
      <c r="H3" s="738">
        <v>2007</v>
      </c>
      <c r="I3" s="738"/>
      <c r="J3" s="738"/>
      <c r="K3" s="738">
        <v>2008</v>
      </c>
      <c r="L3" s="738"/>
      <c r="M3" s="738"/>
      <c r="N3" s="738">
        <v>2009</v>
      </c>
      <c r="O3" s="738"/>
      <c r="P3" s="738"/>
      <c r="Q3" s="738">
        <v>2010</v>
      </c>
      <c r="R3" s="738"/>
      <c r="S3" s="738"/>
    </row>
    <row r="4" spans="1:19" ht="15" customHeight="1">
      <c r="A4" s="765"/>
      <c r="B4" s="88" t="s">
        <v>1350</v>
      </c>
      <c r="C4" s="88" t="s">
        <v>1351</v>
      </c>
      <c r="D4" s="88" t="s">
        <v>925</v>
      </c>
      <c r="E4" s="88" t="s">
        <v>1350</v>
      </c>
      <c r="F4" s="88" t="s">
        <v>1351</v>
      </c>
      <c r="G4" s="88" t="s">
        <v>925</v>
      </c>
      <c r="H4" s="88" t="s">
        <v>1350</v>
      </c>
      <c r="I4" s="88" t="s">
        <v>1351</v>
      </c>
      <c r="J4" s="88" t="s">
        <v>925</v>
      </c>
      <c r="K4" s="88" t="s">
        <v>1350</v>
      </c>
      <c r="L4" s="88" t="s">
        <v>1351</v>
      </c>
      <c r="M4" s="88" t="s">
        <v>925</v>
      </c>
      <c r="N4" s="88" t="s">
        <v>1350</v>
      </c>
      <c r="O4" s="88" t="s">
        <v>1351</v>
      </c>
      <c r="P4" s="88" t="s">
        <v>925</v>
      </c>
      <c r="Q4" s="88" t="s">
        <v>1350</v>
      </c>
      <c r="R4" s="88" t="s">
        <v>1351</v>
      </c>
      <c r="S4" s="88" t="s">
        <v>925</v>
      </c>
    </row>
    <row r="5" spans="1:19" ht="15" customHeight="1">
      <c r="A5" s="8" t="s">
        <v>771</v>
      </c>
      <c r="B5" s="9">
        <v>7985735</v>
      </c>
      <c r="C5" s="9">
        <v>2758565</v>
      </c>
      <c r="D5" s="9">
        <v>10744300</v>
      </c>
      <c r="E5" s="9">
        <v>4836194</v>
      </c>
      <c r="F5" s="9">
        <v>3788987</v>
      </c>
      <c r="G5" s="9">
        <v>8625181</v>
      </c>
      <c r="H5" s="9">
        <v>3839876</v>
      </c>
      <c r="I5" s="9">
        <v>4063490</v>
      </c>
      <c r="J5" s="9">
        <v>7903366</v>
      </c>
      <c r="K5" s="9">
        <v>7959659</v>
      </c>
      <c r="L5" s="9">
        <v>6907549</v>
      </c>
      <c r="M5" s="9">
        <v>14867208</v>
      </c>
      <c r="N5" s="9">
        <v>38757582</v>
      </c>
      <c r="O5" s="9">
        <v>14554231</v>
      </c>
      <c r="P5" s="9">
        <v>53311813</v>
      </c>
      <c r="Q5" s="9">
        <v>20263534</v>
      </c>
      <c r="R5" s="9">
        <v>30466765</v>
      </c>
      <c r="S5" s="9">
        <v>50730299</v>
      </c>
    </row>
    <row r="6" spans="1:19" ht="15" customHeight="1">
      <c r="A6" s="8" t="s">
        <v>772</v>
      </c>
      <c r="B6" s="9">
        <v>2718576</v>
      </c>
      <c r="C6" s="9">
        <v>305518</v>
      </c>
      <c r="D6" s="9">
        <v>3024094</v>
      </c>
      <c r="E6" s="9">
        <v>1378455</v>
      </c>
      <c r="F6" s="9">
        <v>868717</v>
      </c>
      <c r="G6" s="9">
        <v>2247172</v>
      </c>
      <c r="H6" s="9">
        <v>1264679</v>
      </c>
      <c r="I6" s="9">
        <v>823449</v>
      </c>
      <c r="J6" s="9">
        <v>2088128</v>
      </c>
      <c r="K6" s="9">
        <v>2328894</v>
      </c>
      <c r="L6" s="9">
        <v>1136887</v>
      </c>
      <c r="M6" s="9">
        <v>3465781</v>
      </c>
      <c r="N6" s="9">
        <v>17977904</v>
      </c>
      <c r="O6" s="9">
        <v>7929133</v>
      </c>
      <c r="P6" s="9">
        <v>25907037</v>
      </c>
      <c r="Q6" s="9">
        <v>11398834</v>
      </c>
      <c r="R6" s="9">
        <v>18251536</v>
      </c>
      <c r="S6" s="9">
        <v>29650370</v>
      </c>
    </row>
    <row r="7" spans="1:19" ht="15" customHeight="1">
      <c r="A7" s="8" t="s">
        <v>773</v>
      </c>
      <c r="B7" s="9">
        <v>295138</v>
      </c>
      <c r="C7" s="9">
        <v>162746</v>
      </c>
      <c r="D7" s="9">
        <v>457884</v>
      </c>
      <c r="E7" s="9">
        <v>335066</v>
      </c>
      <c r="F7" s="9">
        <v>90523</v>
      </c>
      <c r="G7" s="9">
        <v>425589</v>
      </c>
      <c r="H7" s="9">
        <v>188182</v>
      </c>
      <c r="I7" s="9">
        <v>150924</v>
      </c>
      <c r="J7" s="9">
        <v>339106</v>
      </c>
      <c r="K7" s="9">
        <v>261050</v>
      </c>
      <c r="L7" s="9">
        <v>127898</v>
      </c>
      <c r="M7" s="9">
        <v>388948</v>
      </c>
      <c r="N7" s="9">
        <v>926842</v>
      </c>
      <c r="O7" s="9">
        <v>324593</v>
      </c>
      <c r="P7" s="9">
        <v>1251435</v>
      </c>
      <c r="Q7" s="9">
        <v>749163</v>
      </c>
      <c r="R7" s="9">
        <v>734755</v>
      </c>
      <c r="S7" s="9">
        <v>1483918</v>
      </c>
    </row>
    <row r="8" spans="1:19" ht="15" customHeight="1">
      <c r="A8" s="8" t="s">
        <v>774</v>
      </c>
      <c r="B8" s="9">
        <v>5815834</v>
      </c>
      <c r="C8" s="9">
        <v>8076881</v>
      </c>
      <c r="D8" s="9">
        <v>13892715</v>
      </c>
      <c r="E8" s="9">
        <v>4672596</v>
      </c>
      <c r="F8" s="9">
        <v>7591140</v>
      </c>
      <c r="G8" s="9">
        <v>12263736</v>
      </c>
      <c r="H8" s="9">
        <v>2545503</v>
      </c>
      <c r="I8" s="9">
        <v>7865536</v>
      </c>
      <c r="J8" s="9">
        <v>10411039</v>
      </c>
      <c r="K8" s="9">
        <v>3350264</v>
      </c>
      <c r="L8" s="9">
        <v>5700689</v>
      </c>
      <c r="M8" s="9">
        <v>9050953</v>
      </c>
      <c r="N8" s="9">
        <v>30932901</v>
      </c>
      <c r="O8" s="9">
        <v>29458415</v>
      </c>
      <c r="P8" s="9">
        <v>60391316</v>
      </c>
      <c r="Q8" s="9">
        <v>23412440</v>
      </c>
      <c r="R8" s="9">
        <v>54880039</v>
      </c>
      <c r="S8" s="9">
        <v>78292479</v>
      </c>
    </row>
    <row r="9" spans="1:19" ht="15" customHeight="1">
      <c r="A9" s="8" t="s">
        <v>776</v>
      </c>
      <c r="B9" s="9">
        <v>3634856</v>
      </c>
      <c r="C9" s="9">
        <v>2153216</v>
      </c>
      <c r="D9" s="9">
        <v>5788072</v>
      </c>
      <c r="E9" s="9">
        <v>1701491</v>
      </c>
      <c r="F9" s="9">
        <v>1984138</v>
      </c>
      <c r="G9" s="9">
        <v>3685629</v>
      </c>
      <c r="H9" s="9">
        <v>1066261</v>
      </c>
      <c r="I9" s="9">
        <v>2528015</v>
      </c>
      <c r="J9" s="9">
        <v>3594276</v>
      </c>
      <c r="K9" s="9">
        <v>2129650</v>
      </c>
      <c r="L9" s="9">
        <v>3252509</v>
      </c>
      <c r="M9" s="9">
        <v>5382159</v>
      </c>
      <c r="N9" s="9">
        <v>17222539</v>
      </c>
      <c r="O9" s="9">
        <v>9821613</v>
      </c>
      <c r="P9" s="9">
        <v>27044152</v>
      </c>
      <c r="Q9" s="9">
        <v>14984932</v>
      </c>
      <c r="R9" s="9">
        <v>26749668</v>
      </c>
      <c r="S9" s="9">
        <v>41734600</v>
      </c>
    </row>
    <row r="10" spans="1:19" ht="15" customHeight="1">
      <c r="A10" s="8" t="s">
        <v>777</v>
      </c>
      <c r="B10" s="9">
        <v>3767989</v>
      </c>
      <c r="C10" s="9">
        <v>3690747</v>
      </c>
      <c r="D10" s="9">
        <v>7458736</v>
      </c>
      <c r="E10" s="9">
        <v>2384354</v>
      </c>
      <c r="F10" s="9">
        <v>3470906</v>
      </c>
      <c r="G10" s="9">
        <v>5855260</v>
      </c>
      <c r="H10" s="9">
        <v>1690070</v>
      </c>
      <c r="I10" s="9">
        <v>4291472</v>
      </c>
      <c r="J10" s="9">
        <v>5981542</v>
      </c>
      <c r="K10" s="9">
        <v>4058810</v>
      </c>
      <c r="L10" s="9">
        <v>2957473</v>
      </c>
      <c r="M10" s="9">
        <v>7016283</v>
      </c>
      <c r="N10" s="9">
        <v>36545053</v>
      </c>
      <c r="O10" s="9">
        <v>13932198</v>
      </c>
      <c r="P10" s="9">
        <v>50477251</v>
      </c>
      <c r="Q10" s="9">
        <v>19579834</v>
      </c>
      <c r="R10" s="9">
        <v>40642622</v>
      </c>
      <c r="S10" s="9">
        <v>60222456</v>
      </c>
    </row>
    <row r="11" spans="1:19" ht="15" customHeight="1">
      <c r="A11" s="8" t="s">
        <v>778</v>
      </c>
      <c r="B11" s="9">
        <v>3831897</v>
      </c>
      <c r="C11" s="9">
        <v>1391390</v>
      </c>
      <c r="D11" s="9">
        <v>5223287</v>
      </c>
      <c r="E11" s="9">
        <v>1712173</v>
      </c>
      <c r="F11" s="9">
        <v>2416840</v>
      </c>
      <c r="G11" s="9">
        <v>4129013</v>
      </c>
      <c r="H11" s="9">
        <v>1654575</v>
      </c>
      <c r="I11" s="9">
        <v>607584</v>
      </c>
      <c r="J11" s="9">
        <v>2262159</v>
      </c>
      <c r="K11" s="9">
        <v>2266098</v>
      </c>
      <c r="L11" s="9">
        <v>445170</v>
      </c>
      <c r="M11" s="9">
        <v>2711268</v>
      </c>
      <c r="N11" s="9">
        <v>10983816</v>
      </c>
      <c r="O11" s="9">
        <v>2279680</v>
      </c>
      <c r="P11" s="9">
        <v>13263496</v>
      </c>
      <c r="Q11" s="9">
        <v>5390877</v>
      </c>
      <c r="R11" s="9">
        <v>5565844</v>
      </c>
      <c r="S11" s="9">
        <v>10956721</v>
      </c>
    </row>
    <row r="12" spans="1:19" ht="15" customHeight="1">
      <c r="A12" s="8" t="s">
        <v>779</v>
      </c>
      <c r="B12" s="9">
        <v>788334</v>
      </c>
      <c r="C12" s="9">
        <v>960337</v>
      </c>
      <c r="D12" s="9">
        <v>1748671</v>
      </c>
      <c r="E12" s="9">
        <v>436875</v>
      </c>
      <c r="F12" s="9">
        <v>522087</v>
      </c>
      <c r="G12" s="9">
        <v>958962</v>
      </c>
      <c r="H12" s="9">
        <v>301709</v>
      </c>
      <c r="I12" s="9">
        <v>145767</v>
      </c>
      <c r="J12" s="9">
        <v>447476</v>
      </c>
      <c r="K12" s="9">
        <v>806053</v>
      </c>
      <c r="L12" s="9">
        <v>256875</v>
      </c>
      <c r="M12" s="9">
        <v>1062928</v>
      </c>
      <c r="N12" s="9">
        <v>6535895</v>
      </c>
      <c r="O12" s="9">
        <v>2337593</v>
      </c>
      <c r="P12" s="9">
        <v>8873488</v>
      </c>
      <c r="Q12" s="9">
        <v>2861065</v>
      </c>
      <c r="R12" s="9">
        <v>7812796</v>
      </c>
      <c r="S12" s="9">
        <v>10673861</v>
      </c>
    </row>
    <row r="13" spans="1:19" ht="15" customHeight="1">
      <c r="A13" s="8" t="s">
        <v>780</v>
      </c>
      <c r="B13" s="9">
        <v>712289</v>
      </c>
      <c r="C13" s="9">
        <v>617021</v>
      </c>
      <c r="D13" s="9">
        <v>1329310</v>
      </c>
      <c r="E13" s="9">
        <v>403259</v>
      </c>
      <c r="F13" s="9">
        <v>502414</v>
      </c>
      <c r="G13" s="9">
        <v>905673</v>
      </c>
      <c r="H13" s="9">
        <v>226690</v>
      </c>
      <c r="I13" s="9">
        <v>906799</v>
      </c>
      <c r="J13" s="9">
        <v>1133489</v>
      </c>
      <c r="K13" s="9">
        <v>608135</v>
      </c>
      <c r="L13" s="9">
        <v>725677</v>
      </c>
      <c r="M13" s="9">
        <v>1333812</v>
      </c>
      <c r="N13" s="9">
        <v>3822322</v>
      </c>
      <c r="O13" s="9">
        <v>4733693</v>
      </c>
      <c r="P13" s="9">
        <v>8556015</v>
      </c>
      <c r="Q13" s="9">
        <v>2201026</v>
      </c>
      <c r="R13" s="9">
        <v>5953252</v>
      </c>
      <c r="S13" s="9">
        <v>8154278</v>
      </c>
    </row>
    <row r="14" spans="1:19" ht="15" customHeight="1">
      <c r="A14" s="8" t="s">
        <v>781</v>
      </c>
      <c r="B14" s="9">
        <v>1376383</v>
      </c>
      <c r="C14" s="9">
        <v>829349</v>
      </c>
      <c r="D14" s="9">
        <v>2205732</v>
      </c>
      <c r="E14" s="9">
        <v>892274</v>
      </c>
      <c r="F14" s="9">
        <v>796074</v>
      </c>
      <c r="G14" s="9">
        <v>1688348</v>
      </c>
      <c r="H14" s="9">
        <v>652355</v>
      </c>
      <c r="I14" s="9">
        <v>258380</v>
      </c>
      <c r="J14" s="9">
        <v>910735</v>
      </c>
      <c r="K14" s="9">
        <v>975056</v>
      </c>
      <c r="L14" s="9">
        <v>603183</v>
      </c>
      <c r="M14" s="9">
        <v>1578239</v>
      </c>
      <c r="N14" s="9">
        <v>16570022</v>
      </c>
      <c r="O14" s="9">
        <v>3016861</v>
      </c>
      <c r="P14" s="9">
        <v>19586883</v>
      </c>
      <c r="Q14" s="9">
        <v>8327403</v>
      </c>
      <c r="R14" s="9">
        <v>10059108</v>
      </c>
      <c r="S14" s="9">
        <v>18386511</v>
      </c>
    </row>
    <row r="15" spans="1:19" ht="15" customHeight="1">
      <c r="A15" s="8" t="s">
        <v>782</v>
      </c>
      <c r="B15" s="9">
        <v>398472</v>
      </c>
      <c r="C15" s="9">
        <v>227126</v>
      </c>
      <c r="D15" s="9">
        <v>625598</v>
      </c>
      <c r="E15" s="9">
        <v>203466</v>
      </c>
      <c r="F15" s="9">
        <v>294731</v>
      </c>
      <c r="G15" s="9">
        <v>498197</v>
      </c>
      <c r="H15" s="9">
        <v>129026</v>
      </c>
      <c r="I15" s="9">
        <v>11800</v>
      </c>
      <c r="J15" s="9">
        <v>140826</v>
      </c>
      <c r="K15" s="9">
        <v>250208</v>
      </c>
      <c r="L15" s="9">
        <v>181426</v>
      </c>
      <c r="M15" s="9">
        <v>431634</v>
      </c>
      <c r="N15" s="9">
        <v>1528177</v>
      </c>
      <c r="O15" s="9">
        <v>1708071</v>
      </c>
      <c r="P15" s="9">
        <v>3236248</v>
      </c>
      <c r="Q15" s="9">
        <v>932701</v>
      </c>
      <c r="R15" s="9">
        <v>3059197</v>
      </c>
      <c r="S15" s="9">
        <v>3991898</v>
      </c>
    </row>
    <row r="16" spans="1:19" ht="15" customHeight="1">
      <c r="A16" s="10" t="s">
        <v>784</v>
      </c>
      <c r="B16" s="11">
        <v>31325503</v>
      </c>
      <c r="C16" s="11">
        <v>21172896</v>
      </c>
      <c r="D16" s="11">
        <v>52498399</v>
      </c>
      <c r="E16" s="11">
        <v>18956203</v>
      </c>
      <c r="F16" s="11">
        <v>22326557</v>
      </c>
      <c r="G16" s="11">
        <v>41282760</v>
      </c>
      <c r="H16" s="11">
        <v>13558926</v>
      </c>
      <c r="I16" s="11">
        <v>21653216</v>
      </c>
      <c r="J16" s="11">
        <v>35212142</v>
      </c>
      <c r="K16" s="11">
        <v>24993877</v>
      </c>
      <c r="L16" s="11">
        <v>22295336</v>
      </c>
      <c r="M16" s="11">
        <v>47289213</v>
      </c>
      <c r="N16" s="11">
        <v>181803053</v>
      </c>
      <c r="O16" s="11">
        <v>90096081</v>
      </c>
      <c r="P16" s="11">
        <v>271899134</v>
      </c>
      <c r="Q16" s="11">
        <v>110101809</v>
      </c>
      <c r="R16" s="11">
        <v>204175582</v>
      </c>
      <c r="S16" s="11">
        <v>314277391</v>
      </c>
    </row>
    <row r="17" spans="1:19" ht="1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5" customHeight="1">
      <c r="A18" s="10" t="s">
        <v>878</v>
      </c>
      <c r="B18" s="11">
        <v>60971163</v>
      </c>
      <c r="C18" s="11">
        <v>43189766</v>
      </c>
      <c r="D18" s="11">
        <v>104160929</v>
      </c>
      <c r="E18" s="11">
        <v>35460358</v>
      </c>
      <c r="F18" s="11">
        <v>53158731</v>
      </c>
      <c r="G18" s="11">
        <v>88619089</v>
      </c>
      <c r="H18" s="11">
        <v>25036281</v>
      </c>
      <c r="I18" s="11">
        <v>44112427</v>
      </c>
      <c r="J18" s="11">
        <v>69148708</v>
      </c>
      <c r="K18" s="11">
        <v>46423800</v>
      </c>
      <c r="L18" s="11">
        <v>43001656</v>
      </c>
      <c r="M18" s="11">
        <v>89425456</v>
      </c>
      <c r="N18" s="11">
        <v>306029165</v>
      </c>
      <c r="O18" s="11">
        <v>145431323</v>
      </c>
      <c r="P18" s="11">
        <v>451460488</v>
      </c>
      <c r="Q18" s="11">
        <v>168897605</v>
      </c>
      <c r="R18" s="11">
        <v>346129891</v>
      </c>
      <c r="S18" s="11">
        <v>515027496</v>
      </c>
    </row>
    <row r="19" spans="1:19" ht="15" customHeight="1">
      <c r="A19" s="10" t="s">
        <v>879</v>
      </c>
      <c r="B19" s="11">
        <v>21810618</v>
      </c>
      <c r="C19" s="11">
        <v>11454639</v>
      </c>
      <c r="D19" s="11">
        <v>33265257</v>
      </c>
      <c r="E19" s="11">
        <v>16748808</v>
      </c>
      <c r="F19" s="11">
        <v>16254655</v>
      </c>
      <c r="G19" s="11">
        <v>33003463</v>
      </c>
      <c r="H19" s="11">
        <v>11309377</v>
      </c>
      <c r="I19" s="11">
        <v>13306788</v>
      </c>
      <c r="J19" s="11">
        <v>24616165</v>
      </c>
      <c r="K19" s="11">
        <v>17273070</v>
      </c>
      <c r="L19" s="11">
        <v>16701467</v>
      </c>
      <c r="M19" s="11">
        <v>33974537</v>
      </c>
      <c r="N19" s="11">
        <v>109635549</v>
      </c>
      <c r="O19" s="11">
        <v>67074379</v>
      </c>
      <c r="P19" s="11">
        <v>176709928</v>
      </c>
      <c r="Q19" s="11">
        <v>66381128</v>
      </c>
      <c r="R19" s="11">
        <v>216649105</v>
      </c>
      <c r="S19" s="11">
        <v>283030233</v>
      </c>
    </row>
    <row r="20" spans="1:19" ht="15" customHeight="1">
      <c r="A20" s="10" t="s">
        <v>880</v>
      </c>
      <c r="B20" s="11">
        <v>22269999</v>
      </c>
      <c r="C20" s="11">
        <v>13999552</v>
      </c>
      <c r="D20" s="11">
        <v>36269551</v>
      </c>
      <c r="E20" s="11">
        <v>16062833</v>
      </c>
      <c r="F20" s="11">
        <v>24196015</v>
      </c>
      <c r="G20" s="11">
        <v>40258848</v>
      </c>
      <c r="H20" s="11">
        <v>9606259</v>
      </c>
      <c r="I20" s="11">
        <v>17041157</v>
      </c>
      <c r="J20" s="11">
        <v>26647416</v>
      </c>
      <c r="K20" s="11">
        <v>14907575</v>
      </c>
      <c r="L20" s="11">
        <v>18953824</v>
      </c>
      <c r="M20" s="11">
        <v>33861399</v>
      </c>
      <c r="N20" s="11">
        <v>61385327</v>
      </c>
      <c r="O20" s="11">
        <v>60424483</v>
      </c>
      <c r="P20" s="11">
        <v>121809810</v>
      </c>
      <c r="Q20" s="11">
        <v>38729907</v>
      </c>
      <c r="R20" s="11">
        <v>140774386</v>
      </c>
      <c r="S20" s="11">
        <v>179504293</v>
      </c>
    </row>
    <row r="21" spans="1:19" ht="15" customHeight="1">
      <c r="A21" s="10" t="s">
        <v>881</v>
      </c>
      <c r="B21" s="11">
        <v>37397754</v>
      </c>
      <c r="C21" s="11">
        <v>34462438</v>
      </c>
      <c r="D21" s="11">
        <v>71860192</v>
      </c>
      <c r="E21" s="11">
        <v>28299465</v>
      </c>
      <c r="F21" s="11">
        <v>41093937</v>
      </c>
      <c r="G21" s="11">
        <v>69393402</v>
      </c>
      <c r="H21" s="11">
        <v>24694784</v>
      </c>
      <c r="I21" s="11">
        <v>38605139</v>
      </c>
      <c r="J21" s="11">
        <v>63299923</v>
      </c>
      <c r="K21" s="11">
        <v>34419790</v>
      </c>
      <c r="L21" s="11">
        <v>35979073</v>
      </c>
      <c r="M21" s="11">
        <v>70398863</v>
      </c>
      <c r="N21" s="11">
        <v>99368955</v>
      </c>
      <c r="O21" s="11">
        <v>64685456</v>
      </c>
      <c r="P21" s="11">
        <v>164054411</v>
      </c>
      <c r="Q21" s="11">
        <v>67801605</v>
      </c>
      <c r="R21" s="11">
        <v>158274622</v>
      </c>
      <c r="S21" s="11">
        <v>226076227</v>
      </c>
    </row>
    <row r="22" spans="1:19" ht="1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92" customFormat="1" ht="15" customHeight="1">
      <c r="A23" s="14" t="s">
        <v>882</v>
      </c>
      <c r="B23" s="15">
        <v>142449534</v>
      </c>
      <c r="C23" s="15">
        <v>103106395</v>
      </c>
      <c r="D23" s="15">
        <v>245555929</v>
      </c>
      <c r="E23" s="15">
        <v>96571464</v>
      </c>
      <c r="F23" s="15">
        <v>134703338</v>
      </c>
      <c r="G23" s="15">
        <v>231274802</v>
      </c>
      <c r="H23" s="15">
        <v>70646701</v>
      </c>
      <c r="I23" s="15">
        <v>113065511</v>
      </c>
      <c r="J23" s="15">
        <v>183712212</v>
      </c>
      <c r="K23" s="15">
        <v>113024235</v>
      </c>
      <c r="L23" s="15">
        <v>114636020</v>
      </c>
      <c r="M23" s="15">
        <v>227660255</v>
      </c>
      <c r="N23" s="15">
        <v>576418996</v>
      </c>
      <c r="O23" s="15">
        <v>337615641</v>
      </c>
      <c r="P23" s="15">
        <v>914034637</v>
      </c>
      <c r="Q23" s="15">
        <v>341810245</v>
      </c>
      <c r="R23" s="15">
        <v>861828004</v>
      </c>
      <c r="S23" s="15">
        <v>1203638249</v>
      </c>
    </row>
    <row r="24" ht="15" customHeight="1"/>
    <row r="25" spans="2:19" ht="15" customHeight="1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Q25" s="74"/>
      <c r="S25" s="75" t="s">
        <v>1352</v>
      </c>
    </row>
  </sheetData>
  <sheetProtection/>
  <mergeCells count="7">
    <mergeCell ref="Q3:S3"/>
    <mergeCell ref="A3:A4"/>
    <mergeCell ref="B3:D3"/>
    <mergeCell ref="E3:G3"/>
    <mergeCell ref="H3:J3"/>
    <mergeCell ref="K3:M3"/>
    <mergeCell ref="N3:P3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FF00"/>
  </sheetPr>
  <dimension ref="A1:V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92" customWidth="1"/>
    <col min="2" max="2" width="9.8515625" style="292" customWidth="1"/>
    <col min="3" max="3" width="11.7109375" style="292" customWidth="1"/>
    <col min="4" max="5" width="9.8515625" style="292" customWidth="1"/>
    <col min="6" max="6" width="11.7109375" style="292" customWidth="1"/>
    <col min="7" max="8" width="9.8515625" style="292" customWidth="1"/>
    <col min="9" max="9" width="11.7109375" style="292" customWidth="1"/>
    <col min="10" max="11" width="9.8515625" style="292" customWidth="1"/>
    <col min="12" max="12" width="11.7109375" style="292" customWidth="1"/>
    <col min="13" max="14" width="9.8515625" style="292" customWidth="1"/>
    <col min="15" max="15" width="11.7109375" style="292" customWidth="1"/>
    <col min="16" max="17" width="10.8515625" style="292" customWidth="1"/>
    <col min="18" max="18" width="11.7109375" style="292" customWidth="1"/>
    <col min="19" max="20" width="10.8515625" style="292" customWidth="1"/>
    <col min="21" max="21" width="11.7109375" style="292" customWidth="1"/>
    <col min="22" max="22" width="10.8515625" style="292" customWidth="1"/>
    <col min="23" max="16384" width="9.140625" style="292" customWidth="1"/>
  </cols>
  <sheetData>
    <row r="1" ht="15" customHeight="1">
      <c r="A1" s="291" t="s">
        <v>1353</v>
      </c>
    </row>
    <row r="2" ht="15" customHeight="1"/>
    <row r="3" spans="1:22" ht="15" customHeight="1">
      <c r="A3" s="767" t="s">
        <v>757</v>
      </c>
      <c r="B3" s="766">
        <v>2005</v>
      </c>
      <c r="C3" s="766"/>
      <c r="D3" s="766"/>
      <c r="E3" s="766">
        <v>2006</v>
      </c>
      <c r="F3" s="766"/>
      <c r="G3" s="766"/>
      <c r="H3" s="766">
        <v>2007</v>
      </c>
      <c r="I3" s="766"/>
      <c r="J3" s="766"/>
      <c r="K3" s="766">
        <v>2008</v>
      </c>
      <c r="L3" s="766"/>
      <c r="M3" s="766"/>
      <c r="N3" s="766">
        <v>2009</v>
      </c>
      <c r="O3" s="766"/>
      <c r="P3" s="766"/>
      <c r="Q3" s="766">
        <v>2010</v>
      </c>
      <c r="R3" s="766"/>
      <c r="S3" s="766"/>
      <c r="T3" s="766">
        <v>2011</v>
      </c>
      <c r="U3" s="766"/>
      <c r="V3" s="766"/>
    </row>
    <row r="4" spans="1:22" ht="15" customHeight="1">
      <c r="A4" s="768"/>
      <c r="B4" s="293" t="s">
        <v>1350</v>
      </c>
      <c r="C4" s="293" t="s">
        <v>1351</v>
      </c>
      <c r="D4" s="293" t="s">
        <v>925</v>
      </c>
      <c r="E4" s="293" t="s">
        <v>1350</v>
      </c>
      <c r="F4" s="293" t="s">
        <v>1351</v>
      </c>
      <c r="G4" s="293" t="s">
        <v>925</v>
      </c>
      <c r="H4" s="293" t="s">
        <v>1350</v>
      </c>
      <c r="I4" s="293" t="s">
        <v>1351</v>
      </c>
      <c r="J4" s="293" t="s">
        <v>925</v>
      </c>
      <c r="K4" s="293" t="s">
        <v>1350</v>
      </c>
      <c r="L4" s="293" t="s">
        <v>1351</v>
      </c>
      <c r="M4" s="293" t="s">
        <v>925</v>
      </c>
      <c r="N4" s="293" t="s">
        <v>1350</v>
      </c>
      <c r="O4" s="293" t="s">
        <v>1351</v>
      </c>
      <c r="P4" s="293" t="s">
        <v>925</v>
      </c>
      <c r="Q4" s="293" t="s">
        <v>1350</v>
      </c>
      <c r="R4" s="293" t="s">
        <v>1351</v>
      </c>
      <c r="S4" s="293" t="s">
        <v>925</v>
      </c>
      <c r="T4" s="293" t="s">
        <v>1350</v>
      </c>
      <c r="U4" s="293" t="s">
        <v>1351</v>
      </c>
      <c r="V4" s="293" t="s">
        <v>925</v>
      </c>
    </row>
    <row r="5" spans="1:22" ht="15" customHeight="1">
      <c r="A5" s="8" t="s">
        <v>771</v>
      </c>
      <c r="B5" s="9">
        <v>1541069</v>
      </c>
      <c r="C5" s="9">
        <v>44251</v>
      </c>
      <c r="D5" s="9">
        <v>1585320</v>
      </c>
      <c r="E5" s="9">
        <v>2063385</v>
      </c>
      <c r="F5" s="9">
        <v>1374835</v>
      </c>
      <c r="G5" s="9">
        <v>3438220</v>
      </c>
      <c r="H5" s="9">
        <v>810182</v>
      </c>
      <c r="I5" s="9">
        <v>962716</v>
      </c>
      <c r="J5" s="9">
        <v>1772898</v>
      </c>
      <c r="K5" s="9">
        <v>1331527</v>
      </c>
      <c r="L5" s="9">
        <v>492006</v>
      </c>
      <c r="M5" s="9">
        <v>1823533</v>
      </c>
      <c r="N5" s="9">
        <v>5923874</v>
      </c>
      <c r="O5" s="9">
        <v>4138913</v>
      </c>
      <c r="P5" s="9">
        <v>10062787</v>
      </c>
      <c r="Q5" s="9">
        <v>7391756</v>
      </c>
      <c r="R5" s="9">
        <v>8586866</v>
      </c>
      <c r="S5" s="9">
        <v>15978622</v>
      </c>
      <c r="T5" s="9">
        <v>3970243</v>
      </c>
      <c r="U5" s="9">
        <v>4434294</v>
      </c>
      <c r="V5" s="9">
        <v>8404537</v>
      </c>
    </row>
    <row r="6" spans="1:22" ht="15" customHeight="1">
      <c r="A6" s="8" t="s">
        <v>772</v>
      </c>
      <c r="B6" s="9">
        <v>478266</v>
      </c>
      <c r="C6" s="9">
        <v>47280</v>
      </c>
      <c r="D6" s="9">
        <v>525546</v>
      </c>
      <c r="E6" s="9">
        <v>602146</v>
      </c>
      <c r="F6" s="9">
        <v>246576</v>
      </c>
      <c r="G6" s="9">
        <v>848722</v>
      </c>
      <c r="H6" s="9">
        <v>421881</v>
      </c>
      <c r="I6" s="9">
        <v>77107</v>
      </c>
      <c r="J6" s="9">
        <v>498988</v>
      </c>
      <c r="K6" s="9">
        <v>179192</v>
      </c>
      <c r="L6" s="9">
        <v>54252</v>
      </c>
      <c r="M6" s="9">
        <v>233444</v>
      </c>
      <c r="N6" s="9">
        <v>1273215</v>
      </c>
      <c r="O6" s="9">
        <v>514555</v>
      </c>
      <c r="P6" s="9">
        <v>1787770</v>
      </c>
      <c r="Q6" s="9">
        <v>4417566</v>
      </c>
      <c r="R6" s="9">
        <v>5150468</v>
      </c>
      <c r="S6" s="9">
        <v>9568034</v>
      </c>
      <c r="T6" s="9">
        <v>1535860</v>
      </c>
      <c r="U6" s="9">
        <v>3519133</v>
      </c>
      <c r="V6" s="9">
        <v>5054993</v>
      </c>
    </row>
    <row r="7" spans="1:22" ht="15" customHeight="1">
      <c r="A7" s="8" t="s">
        <v>773</v>
      </c>
      <c r="B7" s="9">
        <v>43469</v>
      </c>
      <c r="C7" s="9">
        <v>10853</v>
      </c>
      <c r="D7" s="9">
        <v>54322</v>
      </c>
      <c r="E7" s="9">
        <v>13482</v>
      </c>
      <c r="F7" s="9">
        <v>20162</v>
      </c>
      <c r="G7" s="9">
        <v>33644</v>
      </c>
      <c r="H7" s="9">
        <v>26621</v>
      </c>
      <c r="I7" s="9">
        <v>33464</v>
      </c>
      <c r="J7" s="9">
        <v>60085</v>
      </c>
      <c r="K7" s="9" t="s">
        <v>1354</v>
      </c>
      <c r="L7" s="9">
        <v>30880</v>
      </c>
      <c r="M7" s="9">
        <v>30880</v>
      </c>
      <c r="N7" s="9">
        <v>106581</v>
      </c>
      <c r="O7" s="9">
        <v>43775</v>
      </c>
      <c r="P7" s="9">
        <v>150356</v>
      </c>
      <c r="Q7" s="9">
        <v>332252</v>
      </c>
      <c r="R7" s="9">
        <v>124349</v>
      </c>
      <c r="S7" s="9">
        <v>456601</v>
      </c>
      <c r="T7" s="9">
        <v>198828</v>
      </c>
      <c r="U7" s="9">
        <v>267636</v>
      </c>
      <c r="V7" s="9">
        <v>466464</v>
      </c>
    </row>
    <row r="8" spans="1:22" ht="15" customHeight="1">
      <c r="A8" s="8" t="s">
        <v>774</v>
      </c>
      <c r="B8" s="9">
        <v>1305449</v>
      </c>
      <c r="C8" s="9">
        <v>1857037</v>
      </c>
      <c r="D8" s="9">
        <v>3162486</v>
      </c>
      <c r="E8" s="9">
        <v>1364483</v>
      </c>
      <c r="F8" s="9">
        <v>1597735</v>
      </c>
      <c r="G8" s="9">
        <v>2962218</v>
      </c>
      <c r="H8" s="9">
        <v>758070</v>
      </c>
      <c r="I8" s="9">
        <v>1350636</v>
      </c>
      <c r="J8" s="9">
        <v>2108706</v>
      </c>
      <c r="K8" s="9">
        <v>782287</v>
      </c>
      <c r="L8" s="9">
        <v>1369521</v>
      </c>
      <c r="M8" s="9">
        <v>2151808</v>
      </c>
      <c r="N8" s="9">
        <v>2502650</v>
      </c>
      <c r="O8" s="9">
        <v>2285743</v>
      </c>
      <c r="P8" s="9">
        <v>4788393</v>
      </c>
      <c r="Q8" s="9">
        <v>9855234</v>
      </c>
      <c r="R8" s="9">
        <v>15176501</v>
      </c>
      <c r="S8" s="9">
        <v>25031735</v>
      </c>
      <c r="T8" s="9">
        <v>2737906</v>
      </c>
      <c r="U8" s="9">
        <v>11368530</v>
      </c>
      <c r="V8" s="9">
        <v>14106436</v>
      </c>
    </row>
    <row r="9" spans="1:22" ht="15" customHeight="1">
      <c r="A9" s="8" t="s">
        <v>776</v>
      </c>
      <c r="B9" s="9">
        <v>747406</v>
      </c>
      <c r="C9" s="9">
        <v>437799</v>
      </c>
      <c r="D9" s="9">
        <v>1185205</v>
      </c>
      <c r="E9" s="9">
        <v>489527</v>
      </c>
      <c r="F9" s="9">
        <v>505739</v>
      </c>
      <c r="G9" s="9">
        <v>995266</v>
      </c>
      <c r="H9" s="9">
        <v>279602</v>
      </c>
      <c r="I9" s="9">
        <v>416588</v>
      </c>
      <c r="J9" s="9">
        <v>696190</v>
      </c>
      <c r="K9" s="9">
        <v>483070</v>
      </c>
      <c r="L9" s="9">
        <v>564048</v>
      </c>
      <c r="M9" s="9">
        <v>1047118</v>
      </c>
      <c r="N9" s="9">
        <v>1195229</v>
      </c>
      <c r="O9" s="9">
        <v>912475</v>
      </c>
      <c r="P9" s="9">
        <v>2107704</v>
      </c>
      <c r="Q9" s="9">
        <v>6971863</v>
      </c>
      <c r="R9" s="9">
        <v>6015726</v>
      </c>
      <c r="S9" s="9">
        <v>12987589</v>
      </c>
      <c r="T9" s="9">
        <v>2209386</v>
      </c>
      <c r="U9" s="9">
        <v>3764906</v>
      </c>
      <c r="V9" s="9">
        <v>5974292</v>
      </c>
    </row>
    <row r="10" spans="1:22" ht="15" customHeight="1">
      <c r="A10" s="8" t="s">
        <v>777</v>
      </c>
      <c r="B10" s="9">
        <v>1089051</v>
      </c>
      <c r="C10" s="9">
        <v>526300</v>
      </c>
      <c r="D10" s="9">
        <v>1615351</v>
      </c>
      <c r="E10" s="9">
        <v>581746</v>
      </c>
      <c r="F10" s="9">
        <v>725895</v>
      </c>
      <c r="G10" s="9">
        <v>1307641</v>
      </c>
      <c r="H10" s="9">
        <v>378400</v>
      </c>
      <c r="I10" s="9">
        <v>880289</v>
      </c>
      <c r="J10" s="9">
        <v>1258689</v>
      </c>
      <c r="K10" s="9">
        <v>706917</v>
      </c>
      <c r="L10" s="9">
        <v>628050</v>
      </c>
      <c r="M10" s="9">
        <v>1334967</v>
      </c>
      <c r="N10" s="9">
        <v>7444671</v>
      </c>
      <c r="O10" s="9">
        <v>1115315</v>
      </c>
      <c r="P10" s="9">
        <v>8559986</v>
      </c>
      <c r="Q10" s="9">
        <v>7430960</v>
      </c>
      <c r="R10" s="9">
        <v>12825295</v>
      </c>
      <c r="S10" s="9">
        <v>20256255</v>
      </c>
      <c r="T10" s="9">
        <v>3000111</v>
      </c>
      <c r="U10" s="9">
        <v>10129914</v>
      </c>
      <c r="V10" s="9">
        <v>13130025</v>
      </c>
    </row>
    <row r="11" spans="1:22" ht="15" customHeight="1">
      <c r="A11" s="8" t="s">
        <v>778</v>
      </c>
      <c r="B11" s="9">
        <v>696618</v>
      </c>
      <c r="C11" s="9">
        <v>11402</v>
      </c>
      <c r="D11" s="9">
        <v>708020</v>
      </c>
      <c r="E11" s="9">
        <v>441409</v>
      </c>
      <c r="F11" s="9">
        <v>119388</v>
      </c>
      <c r="G11" s="9">
        <v>560797</v>
      </c>
      <c r="H11" s="9">
        <v>554104</v>
      </c>
      <c r="I11" s="9">
        <v>209985</v>
      </c>
      <c r="J11" s="9">
        <v>764089</v>
      </c>
      <c r="K11" s="9">
        <v>502047</v>
      </c>
      <c r="L11" s="9">
        <v>98351</v>
      </c>
      <c r="M11" s="9">
        <v>600398</v>
      </c>
      <c r="N11" s="9">
        <v>2638359</v>
      </c>
      <c r="O11" s="9">
        <v>150504</v>
      </c>
      <c r="P11" s="9">
        <v>2788863</v>
      </c>
      <c r="Q11" s="9">
        <v>1542487</v>
      </c>
      <c r="R11" s="9">
        <v>1431610</v>
      </c>
      <c r="S11" s="9">
        <v>2974097</v>
      </c>
      <c r="T11" s="9">
        <v>1166830</v>
      </c>
      <c r="U11" s="9">
        <v>1241834</v>
      </c>
      <c r="V11" s="9">
        <v>2408664</v>
      </c>
    </row>
    <row r="12" spans="1:22" ht="15" customHeight="1">
      <c r="A12" s="8" t="s">
        <v>779</v>
      </c>
      <c r="B12" s="9">
        <v>281933</v>
      </c>
      <c r="C12" s="9">
        <v>85536</v>
      </c>
      <c r="D12" s="9">
        <v>367469</v>
      </c>
      <c r="E12" s="9">
        <v>150872</v>
      </c>
      <c r="F12" s="9">
        <v>15093</v>
      </c>
      <c r="G12" s="9">
        <v>165965</v>
      </c>
      <c r="H12" s="9">
        <v>66534</v>
      </c>
      <c r="I12" s="9">
        <v>9672</v>
      </c>
      <c r="J12" s="9">
        <v>76206</v>
      </c>
      <c r="K12" s="9">
        <v>54802</v>
      </c>
      <c r="L12" s="9">
        <v>141190</v>
      </c>
      <c r="M12" s="9">
        <v>195992</v>
      </c>
      <c r="N12" s="9">
        <v>1209085</v>
      </c>
      <c r="O12" s="9">
        <v>18819</v>
      </c>
      <c r="P12" s="9">
        <v>1227904</v>
      </c>
      <c r="Q12" s="9">
        <v>1124460</v>
      </c>
      <c r="R12" s="9">
        <v>2212779</v>
      </c>
      <c r="S12" s="9">
        <v>3337239</v>
      </c>
      <c r="T12" s="9">
        <v>594101</v>
      </c>
      <c r="U12" s="9">
        <v>737480</v>
      </c>
      <c r="V12" s="9">
        <v>1331581</v>
      </c>
    </row>
    <row r="13" spans="1:22" ht="15" customHeight="1">
      <c r="A13" s="8" t="s">
        <v>780</v>
      </c>
      <c r="B13" s="9">
        <v>108369</v>
      </c>
      <c r="C13" s="9">
        <v>50779</v>
      </c>
      <c r="D13" s="9">
        <v>159148</v>
      </c>
      <c r="E13" s="9">
        <v>132201</v>
      </c>
      <c r="F13" s="9">
        <v>199993</v>
      </c>
      <c r="G13" s="9">
        <v>332194</v>
      </c>
      <c r="H13" s="9">
        <v>64432</v>
      </c>
      <c r="I13" s="9">
        <v>83133</v>
      </c>
      <c r="J13" s="9">
        <v>147565</v>
      </c>
      <c r="K13" s="9">
        <v>64979</v>
      </c>
      <c r="L13" s="9">
        <v>136659</v>
      </c>
      <c r="M13" s="9">
        <v>201638</v>
      </c>
      <c r="N13" s="9">
        <v>488075</v>
      </c>
      <c r="O13" s="9">
        <v>256811</v>
      </c>
      <c r="P13" s="9">
        <v>744886</v>
      </c>
      <c r="Q13" s="9">
        <v>604465</v>
      </c>
      <c r="R13" s="9">
        <v>1877676</v>
      </c>
      <c r="S13" s="9">
        <v>2482141</v>
      </c>
      <c r="T13" s="9">
        <v>284222</v>
      </c>
      <c r="U13" s="9">
        <v>1420177</v>
      </c>
      <c r="V13" s="9">
        <v>1704399</v>
      </c>
    </row>
    <row r="14" spans="1:22" ht="15" customHeight="1">
      <c r="A14" s="8" t="s">
        <v>781</v>
      </c>
      <c r="B14" s="9">
        <v>424632</v>
      </c>
      <c r="C14" s="9">
        <v>346494</v>
      </c>
      <c r="D14" s="9">
        <v>771126</v>
      </c>
      <c r="E14" s="9">
        <v>344243</v>
      </c>
      <c r="F14" s="9">
        <v>157173</v>
      </c>
      <c r="G14" s="9">
        <v>501416</v>
      </c>
      <c r="H14" s="9">
        <v>166124</v>
      </c>
      <c r="I14" s="9">
        <v>51981</v>
      </c>
      <c r="J14" s="9">
        <v>218105</v>
      </c>
      <c r="K14" s="9">
        <v>115774</v>
      </c>
      <c r="L14" s="9">
        <v>151385</v>
      </c>
      <c r="M14" s="9">
        <v>267159</v>
      </c>
      <c r="N14" s="9">
        <v>1371988</v>
      </c>
      <c r="O14" s="9">
        <v>540077</v>
      </c>
      <c r="P14" s="9">
        <v>1912065</v>
      </c>
      <c r="Q14" s="9">
        <v>2498678</v>
      </c>
      <c r="R14" s="9">
        <v>1980000</v>
      </c>
      <c r="S14" s="9">
        <v>4478678</v>
      </c>
      <c r="T14" s="9">
        <v>592283</v>
      </c>
      <c r="U14" s="9">
        <v>2904375</v>
      </c>
      <c r="V14" s="9">
        <v>3496658</v>
      </c>
    </row>
    <row r="15" spans="1:22" ht="15" customHeight="1">
      <c r="A15" s="8" t="s">
        <v>782</v>
      </c>
      <c r="B15" s="9">
        <v>102158</v>
      </c>
      <c r="C15" s="9">
        <v>87928</v>
      </c>
      <c r="D15" s="9">
        <v>190086</v>
      </c>
      <c r="E15" s="9">
        <v>68198</v>
      </c>
      <c r="F15" s="9">
        <v>235280</v>
      </c>
      <c r="G15" s="9">
        <v>303478</v>
      </c>
      <c r="H15" s="9">
        <v>10927</v>
      </c>
      <c r="I15" s="9">
        <v>0</v>
      </c>
      <c r="J15" s="9">
        <v>10927</v>
      </c>
      <c r="K15" s="9">
        <v>98417</v>
      </c>
      <c r="L15" s="9">
        <v>712</v>
      </c>
      <c r="M15" s="9">
        <v>99129</v>
      </c>
      <c r="N15" s="9">
        <v>247102</v>
      </c>
      <c r="O15" s="9">
        <v>90857</v>
      </c>
      <c r="P15" s="9">
        <v>337959</v>
      </c>
      <c r="Q15" s="9">
        <v>383297</v>
      </c>
      <c r="R15" s="9">
        <v>696903</v>
      </c>
      <c r="S15" s="9">
        <v>1080200</v>
      </c>
      <c r="T15" s="9">
        <v>191435</v>
      </c>
      <c r="U15" s="9">
        <v>827454</v>
      </c>
      <c r="V15" s="9">
        <v>1018889</v>
      </c>
    </row>
    <row r="16" spans="1:22" ht="15" customHeight="1">
      <c r="A16" s="10" t="s">
        <v>784</v>
      </c>
      <c r="B16" s="11">
        <v>6818420</v>
      </c>
      <c r="C16" s="11">
        <v>3505659</v>
      </c>
      <c r="D16" s="11">
        <v>10324079</v>
      </c>
      <c r="E16" s="11">
        <v>6251692</v>
      </c>
      <c r="F16" s="11">
        <v>5197869</v>
      </c>
      <c r="G16" s="11">
        <v>11449561</v>
      </c>
      <c r="H16" s="11">
        <v>3536877</v>
      </c>
      <c r="I16" s="11">
        <v>4075571</v>
      </c>
      <c r="J16" s="11">
        <v>7612448</v>
      </c>
      <c r="K16" s="11">
        <v>4319012</v>
      </c>
      <c r="L16" s="11">
        <v>3667054</v>
      </c>
      <c r="M16" s="11">
        <v>7986066</v>
      </c>
      <c r="N16" s="11">
        <v>24400829</v>
      </c>
      <c r="O16" s="11">
        <v>10067844</v>
      </c>
      <c r="P16" s="11">
        <v>34468673</v>
      </c>
      <c r="Q16" s="11">
        <v>42553018</v>
      </c>
      <c r="R16" s="11">
        <v>56078173</v>
      </c>
      <c r="S16" s="11">
        <v>98631191</v>
      </c>
      <c r="T16" s="11">
        <v>16481205</v>
      </c>
      <c r="U16" s="11">
        <v>40615733</v>
      </c>
      <c r="V16" s="11">
        <v>57096938</v>
      </c>
    </row>
    <row r="17" spans="1:22" ht="1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" customHeight="1">
      <c r="A18" s="10" t="s">
        <v>878</v>
      </c>
      <c r="B18" s="11">
        <v>13519475</v>
      </c>
      <c r="C18" s="11">
        <v>7358445</v>
      </c>
      <c r="D18" s="11">
        <v>20877920</v>
      </c>
      <c r="E18" s="11">
        <v>11740455</v>
      </c>
      <c r="F18" s="11">
        <v>13500878</v>
      </c>
      <c r="G18" s="11">
        <v>25241333</v>
      </c>
      <c r="H18" s="11">
        <v>6404717</v>
      </c>
      <c r="I18" s="11">
        <v>9999860</v>
      </c>
      <c r="J18" s="11">
        <v>16404577</v>
      </c>
      <c r="K18" s="11">
        <v>7365085</v>
      </c>
      <c r="L18" s="11">
        <v>9567654</v>
      </c>
      <c r="M18" s="11">
        <v>16932739</v>
      </c>
      <c r="N18" s="11">
        <v>48424311</v>
      </c>
      <c r="O18" s="11">
        <v>16922864</v>
      </c>
      <c r="P18" s="11">
        <v>65347175</v>
      </c>
      <c r="Q18" s="11">
        <v>62883480</v>
      </c>
      <c r="R18" s="11">
        <v>83520832</v>
      </c>
      <c r="S18" s="11">
        <v>146404312</v>
      </c>
      <c r="T18" s="11">
        <v>26712868</v>
      </c>
      <c r="U18" s="11">
        <v>69407470</v>
      </c>
      <c r="V18" s="11">
        <v>96120338</v>
      </c>
    </row>
    <row r="19" spans="1:22" ht="15" customHeight="1">
      <c r="A19" s="10" t="s">
        <v>879</v>
      </c>
      <c r="B19" s="11">
        <v>4251211</v>
      </c>
      <c r="C19" s="11">
        <v>2316522</v>
      </c>
      <c r="D19" s="11">
        <v>6567733</v>
      </c>
      <c r="E19" s="11">
        <v>4495458</v>
      </c>
      <c r="F19" s="11">
        <v>4035547</v>
      </c>
      <c r="G19" s="11">
        <v>8531005</v>
      </c>
      <c r="H19" s="11">
        <v>2702881</v>
      </c>
      <c r="I19" s="11">
        <v>3292711</v>
      </c>
      <c r="J19" s="11">
        <v>5995592</v>
      </c>
      <c r="K19" s="11">
        <v>2718731</v>
      </c>
      <c r="L19" s="11">
        <v>4731709</v>
      </c>
      <c r="M19" s="11">
        <v>7450440</v>
      </c>
      <c r="N19" s="11">
        <v>13067411</v>
      </c>
      <c r="O19" s="11">
        <v>3487179</v>
      </c>
      <c r="P19" s="11">
        <v>16554590</v>
      </c>
      <c r="Q19" s="11">
        <v>22913482</v>
      </c>
      <c r="R19" s="11">
        <v>46406119</v>
      </c>
      <c r="S19" s="11">
        <v>69319601</v>
      </c>
      <c r="T19" s="11">
        <v>10804836</v>
      </c>
      <c r="U19" s="11">
        <v>36815288</v>
      </c>
      <c r="V19" s="11">
        <v>47620124</v>
      </c>
    </row>
    <row r="20" spans="1:22" ht="15" customHeight="1">
      <c r="A20" s="10" t="s">
        <v>880</v>
      </c>
      <c r="B20" s="11">
        <v>6278486</v>
      </c>
      <c r="C20" s="11">
        <v>2310130</v>
      </c>
      <c r="D20" s="11">
        <v>8588616</v>
      </c>
      <c r="E20" s="11">
        <v>4976595</v>
      </c>
      <c r="F20" s="11">
        <v>5080798</v>
      </c>
      <c r="G20" s="11">
        <v>10057393</v>
      </c>
      <c r="H20" s="11">
        <v>2540748</v>
      </c>
      <c r="I20" s="11">
        <v>5514440</v>
      </c>
      <c r="J20" s="11">
        <v>8055188</v>
      </c>
      <c r="K20" s="11">
        <v>2647702</v>
      </c>
      <c r="L20" s="11">
        <v>5408891</v>
      </c>
      <c r="M20" s="11">
        <v>8056593</v>
      </c>
      <c r="N20" s="11">
        <v>9858808</v>
      </c>
      <c r="O20" s="11">
        <v>9821113</v>
      </c>
      <c r="P20" s="11">
        <v>19679921</v>
      </c>
      <c r="Q20" s="11">
        <v>12721091</v>
      </c>
      <c r="R20" s="11">
        <v>20693645</v>
      </c>
      <c r="S20" s="11">
        <v>33414736</v>
      </c>
      <c r="T20" s="11">
        <v>8180880</v>
      </c>
      <c r="U20" s="11">
        <v>27363968</v>
      </c>
      <c r="V20" s="11">
        <v>35544848</v>
      </c>
    </row>
    <row r="21" spans="1:22" ht="15" customHeight="1">
      <c r="A21" s="10" t="s">
        <v>881</v>
      </c>
      <c r="B21" s="11">
        <v>8708409</v>
      </c>
      <c r="C21" s="11">
        <v>7225832</v>
      </c>
      <c r="D21" s="11">
        <v>15934241</v>
      </c>
      <c r="E21" s="11">
        <v>8202029</v>
      </c>
      <c r="F21" s="11">
        <v>11306034</v>
      </c>
      <c r="G21" s="11">
        <v>19508063</v>
      </c>
      <c r="H21" s="11">
        <v>5641629</v>
      </c>
      <c r="I21" s="11">
        <v>8953200</v>
      </c>
      <c r="J21" s="11">
        <v>14594829</v>
      </c>
      <c r="K21" s="11">
        <v>6814862</v>
      </c>
      <c r="L21" s="11">
        <v>7664993</v>
      </c>
      <c r="M21" s="11">
        <v>14479855</v>
      </c>
      <c r="N21" s="11">
        <v>18022092</v>
      </c>
      <c r="O21" s="11">
        <v>9611046</v>
      </c>
      <c r="P21" s="11">
        <v>27633138</v>
      </c>
      <c r="Q21" s="11">
        <v>19298489</v>
      </c>
      <c r="R21" s="11">
        <v>31301914</v>
      </c>
      <c r="S21" s="11">
        <v>50600403</v>
      </c>
      <c r="T21" s="11">
        <v>15019635</v>
      </c>
      <c r="U21" s="11">
        <v>39066883</v>
      </c>
      <c r="V21" s="11">
        <v>54086518</v>
      </c>
    </row>
    <row r="22" spans="1:22" ht="1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5" customHeight="1">
      <c r="A23" s="14" t="s">
        <v>882</v>
      </c>
      <c r="B23" s="15">
        <v>32757581</v>
      </c>
      <c r="C23" s="15">
        <v>19210929</v>
      </c>
      <c r="D23" s="15">
        <v>51968510</v>
      </c>
      <c r="E23" s="15">
        <v>29414537</v>
      </c>
      <c r="F23" s="15">
        <v>33923257</v>
      </c>
      <c r="G23" s="15">
        <v>63337794</v>
      </c>
      <c r="H23" s="15">
        <v>17289975</v>
      </c>
      <c r="I23" s="15">
        <v>27760211</v>
      </c>
      <c r="J23" s="15">
        <v>45050186</v>
      </c>
      <c r="K23" s="15">
        <v>19546380</v>
      </c>
      <c r="L23" s="15">
        <v>27373247</v>
      </c>
      <c r="M23" s="15">
        <v>46919627</v>
      </c>
      <c r="N23" s="15">
        <v>89372622</v>
      </c>
      <c r="O23" s="15">
        <v>39842202</v>
      </c>
      <c r="P23" s="15">
        <v>129214824</v>
      </c>
      <c r="Q23" s="15">
        <v>117816542</v>
      </c>
      <c r="R23" s="15">
        <v>181922510</v>
      </c>
      <c r="S23" s="15">
        <v>299739052</v>
      </c>
      <c r="T23" s="15">
        <v>60718219</v>
      </c>
      <c r="U23" s="15">
        <v>172653609</v>
      </c>
      <c r="V23" s="15">
        <v>233371828</v>
      </c>
    </row>
    <row r="24" ht="15" customHeight="1"/>
    <row r="25" spans="2:22" ht="15" customHeight="1"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5" t="s">
        <v>1352</v>
      </c>
    </row>
  </sheetData>
  <sheetProtection/>
  <mergeCells count="8">
    <mergeCell ref="Q3:S3"/>
    <mergeCell ref="T3:V3"/>
    <mergeCell ref="A3:A4"/>
    <mergeCell ref="B3:D3"/>
    <mergeCell ref="E3:G3"/>
    <mergeCell ref="H3:J3"/>
    <mergeCell ref="K3:M3"/>
    <mergeCell ref="N3:P3"/>
  </mergeCells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FF00"/>
  </sheetPr>
  <dimension ref="A1:Q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87" customWidth="1"/>
    <col min="2" max="2" width="11.00390625" style="87" customWidth="1"/>
    <col min="3" max="3" width="12.8515625" style="87" customWidth="1"/>
    <col min="4" max="4" width="11.00390625" style="87" customWidth="1"/>
    <col min="5" max="5" width="12.8515625" style="87" customWidth="1"/>
    <col min="6" max="6" width="11.00390625" style="87" customWidth="1"/>
    <col min="7" max="7" width="12.8515625" style="87" customWidth="1"/>
    <col min="8" max="8" width="11.00390625" style="87" customWidth="1"/>
    <col min="9" max="9" width="12.8515625" style="87" customWidth="1"/>
    <col min="10" max="10" width="11.00390625" style="87" customWidth="1"/>
    <col min="11" max="11" width="12.8515625" style="87" customWidth="1"/>
    <col min="12" max="12" width="11.00390625" style="87" customWidth="1"/>
    <col min="13" max="13" width="12.8515625" style="87" customWidth="1"/>
    <col min="14" max="14" width="11.00390625" style="87" customWidth="1"/>
    <col min="15" max="15" width="12.8515625" style="87" customWidth="1"/>
    <col min="16" max="16" width="11.00390625" style="87" customWidth="1"/>
    <col min="17" max="17" width="13.421875" style="87" bestFit="1" customWidth="1"/>
    <col min="18" max="16384" width="9.140625" style="87" customWidth="1"/>
  </cols>
  <sheetData>
    <row r="1" ht="14.25" customHeight="1">
      <c r="A1" s="61" t="s">
        <v>1355</v>
      </c>
    </row>
    <row r="2" ht="14.25" customHeight="1"/>
    <row r="3" spans="1:17" ht="15" customHeight="1">
      <c r="A3" s="628" t="s">
        <v>757</v>
      </c>
      <c r="B3" s="64" t="s">
        <v>1356</v>
      </c>
      <c r="C3" s="64" t="s">
        <v>1356</v>
      </c>
      <c r="D3" s="64" t="s">
        <v>1357</v>
      </c>
      <c r="E3" s="64" t="s">
        <v>1357</v>
      </c>
      <c r="F3" s="64" t="s">
        <v>1358</v>
      </c>
      <c r="G3" s="64" t="s">
        <v>1358</v>
      </c>
      <c r="H3" s="64" t="s">
        <v>1359</v>
      </c>
      <c r="I3" s="64" t="s">
        <v>1359</v>
      </c>
      <c r="J3" s="64" t="s">
        <v>1360</v>
      </c>
      <c r="K3" s="64" t="s">
        <v>1360</v>
      </c>
      <c r="L3" s="64" t="s">
        <v>1361</v>
      </c>
      <c r="M3" s="64" t="s">
        <v>1361</v>
      </c>
      <c r="N3" s="64" t="s">
        <v>1362</v>
      </c>
      <c r="O3" s="64" t="s">
        <v>1362</v>
      </c>
      <c r="P3" s="64" t="s">
        <v>925</v>
      </c>
      <c r="Q3" s="64" t="s">
        <v>925</v>
      </c>
    </row>
    <row r="4" spans="1:17" ht="30" customHeight="1">
      <c r="A4" s="765"/>
      <c r="B4" s="94" t="s">
        <v>1363</v>
      </c>
      <c r="C4" s="64" t="s">
        <v>1364</v>
      </c>
      <c r="D4" s="94" t="s">
        <v>1363</v>
      </c>
      <c r="E4" s="64" t="s">
        <v>1364</v>
      </c>
      <c r="F4" s="94" t="s">
        <v>1363</v>
      </c>
      <c r="G4" s="64" t="s">
        <v>1364</v>
      </c>
      <c r="H4" s="94" t="s">
        <v>1363</v>
      </c>
      <c r="I4" s="64" t="s">
        <v>1364</v>
      </c>
      <c r="J4" s="94" t="s">
        <v>1363</v>
      </c>
      <c r="K4" s="64" t="s">
        <v>1364</v>
      </c>
      <c r="L4" s="94" t="s">
        <v>1363</v>
      </c>
      <c r="M4" s="64" t="s">
        <v>1364</v>
      </c>
      <c r="N4" s="94" t="s">
        <v>1363</v>
      </c>
      <c r="O4" s="64" t="s">
        <v>1364</v>
      </c>
      <c r="P4" s="94" t="s">
        <v>1363</v>
      </c>
      <c r="Q4" s="64" t="s">
        <v>1364</v>
      </c>
    </row>
    <row r="5" spans="1:17" ht="14.25" customHeight="1">
      <c r="A5" s="8" t="s">
        <v>771</v>
      </c>
      <c r="B5" s="9">
        <v>627</v>
      </c>
      <c r="C5" s="9">
        <v>176671</v>
      </c>
      <c r="D5" s="9">
        <v>4601</v>
      </c>
      <c r="E5" s="9">
        <v>11450248</v>
      </c>
      <c r="F5" s="9">
        <v>2839</v>
      </c>
      <c r="G5" s="9">
        <v>20959448</v>
      </c>
      <c r="H5" s="9">
        <v>5797</v>
      </c>
      <c r="I5" s="9">
        <v>98605365</v>
      </c>
      <c r="J5" s="9">
        <v>3902</v>
      </c>
      <c r="K5" s="9">
        <v>138892088</v>
      </c>
      <c r="L5" s="9">
        <v>1579</v>
      </c>
      <c r="M5" s="9">
        <v>96381457</v>
      </c>
      <c r="N5" s="9">
        <v>1721</v>
      </c>
      <c r="O5" s="9">
        <v>154701444</v>
      </c>
      <c r="P5" s="9">
        <v>21066</v>
      </c>
      <c r="Q5" s="9">
        <v>521166720</v>
      </c>
    </row>
    <row r="6" spans="1:17" ht="14.25" customHeight="1">
      <c r="A6" s="8" t="s">
        <v>772</v>
      </c>
      <c r="B6" s="9">
        <v>468</v>
      </c>
      <c r="C6" s="9">
        <v>134550</v>
      </c>
      <c r="D6" s="9">
        <v>2991</v>
      </c>
      <c r="E6" s="9">
        <v>7517707</v>
      </c>
      <c r="F6" s="9">
        <v>1890</v>
      </c>
      <c r="G6" s="9">
        <v>13933375</v>
      </c>
      <c r="H6" s="9">
        <v>3197</v>
      </c>
      <c r="I6" s="9">
        <v>53815666</v>
      </c>
      <c r="J6" s="9">
        <v>2361</v>
      </c>
      <c r="K6" s="9">
        <v>84528697</v>
      </c>
      <c r="L6" s="9">
        <v>989</v>
      </c>
      <c r="M6" s="9">
        <v>60827514</v>
      </c>
      <c r="N6" s="9">
        <v>1148</v>
      </c>
      <c r="O6" s="9">
        <v>103698818</v>
      </c>
      <c r="P6" s="9">
        <v>13044</v>
      </c>
      <c r="Q6" s="9">
        <v>324456328</v>
      </c>
    </row>
    <row r="7" spans="1:17" ht="14.25" customHeight="1">
      <c r="A7" s="8" t="s">
        <v>773</v>
      </c>
      <c r="B7" s="9">
        <v>242</v>
      </c>
      <c r="C7" s="9">
        <v>51225</v>
      </c>
      <c r="D7" s="9">
        <v>707</v>
      </c>
      <c r="E7" s="9">
        <v>1558403</v>
      </c>
      <c r="F7" s="9">
        <v>348</v>
      </c>
      <c r="G7" s="9">
        <v>2599319</v>
      </c>
      <c r="H7" s="9">
        <v>756</v>
      </c>
      <c r="I7" s="9">
        <v>13300252</v>
      </c>
      <c r="J7" s="9">
        <v>558</v>
      </c>
      <c r="K7" s="9">
        <v>19854003</v>
      </c>
      <c r="L7" s="9">
        <v>151</v>
      </c>
      <c r="M7" s="9">
        <v>9143872</v>
      </c>
      <c r="N7" s="9">
        <v>192</v>
      </c>
      <c r="O7" s="9">
        <v>17355864</v>
      </c>
      <c r="P7" s="9">
        <v>2954</v>
      </c>
      <c r="Q7" s="9">
        <v>63862939</v>
      </c>
    </row>
    <row r="8" spans="1:17" ht="14.25" customHeight="1">
      <c r="A8" s="8" t="s">
        <v>774</v>
      </c>
      <c r="B8" s="9">
        <v>14054</v>
      </c>
      <c r="C8" s="9">
        <v>3210776</v>
      </c>
      <c r="D8" s="9">
        <v>56444</v>
      </c>
      <c r="E8" s="9">
        <v>135449117</v>
      </c>
      <c r="F8" s="9">
        <v>32446</v>
      </c>
      <c r="G8" s="9">
        <v>238840502</v>
      </c>
      <c r="H8" s="9">
        <v>54869</v>
      </c>
      <c r="I8" s="9">
        <v>911517074</v>
      </c>
      <c r="J8" s="9">
        <v>28200</v>
      </c>
      <c r="K8" s="9">
        <v>1003478012</v>
      </c>
      <c r="L8" s="9">
        <v>10501</v>
      </c>
      <c r="M8" s="9">
        <v>641342594</v>
      </c>
      <c r="N8" s="9">
        <v>13713</v>
      </c>
      <c r="O8" s="9">
        <v>1258666913</v>
      </c>
      <c r="P8" s="9">
        <v>210227</v>
      </c>
      <c r="Q8" s="9">
        <v>4192504989</v>
      </c>
    </row>
    <row r="9" spans="1:17" ht="14.25" customHeight="1">
      <c r="A9" s="8" t="s">
        <v>776</v>
      </c>
      <c r="B9" s="9">
        <v>923</v>
      </c>
      <c r="C9" s="9">
        <v>258155</v>
      </c>
      <c r="D9" s="9">
        <v>6219</v>
      </c>
      <c r="E9" s="9">
        <v>15244820</v>
      </c>
      <c r="F9" s="9">
        <v>3645</v>
      </c>
      <c r="G9" s="9">
        <v>27002561</v>
      </c>
      <c r="H9" s="9">
        <v>7295</v>
      </c>
      <c r="I9" s="9">
        <v>124416554</v>
      </c>
      <c r="J9" s="9">
        <v>5436</v>
      </c>
      <c r="K9" s="9">
        <v>194630931</v>
      </c>
      <c r="L9" s="9">
        <v>2254</v>
      </c>
      <c r="M9" s="9">
        <v>137274238</v>
      </c>
      <c r="N9" s="9">
        <v>2625</v>
      </c>
      <c r="O9" s="9">
        <v>235800808</v>
      </c>
      <c r="P9" s="9">
        <v>28397</v>
      </c>
      <c r="Q9" s="9">
        <v>734628067</v>
      </c>
    </row>
    <row r="10" spans="1:17" ht="14.25" customHeight="1">
      <c r="A10" s="8" t="s">
        <v>777</v>
      </c>
      <c r="B10" s="9">
        <v>1326</v>
      </c>
      <c r="C10" s="9">
        <v>338070</v>
      </c>
      <c r="D10" s="9">
        <v>7193</v>
      </c>
      <c r="E10" s="9">
        <v>17549634</v>
      </c>
      <c r="F10" s="9">
        <v>4183</v>
      </c>
      <c r="G10" s="9">
        <v>30874819</v>
      </c>
      <c r="H10" s="9">
        <v>8186</v>
      </c>
      <c r="I10" s="9">
        <v>139919561</v>
      </c>
      <c r="J10" s="9">
        <v>6497</v>
      </c>
      <c r="K10" s="9">
        <v>234106233</v>
      </c>
      <c r="L10" s="9">
        <v>2428</v>
      </c>
      <c r="M10" s="9">
        <v>148151355</v>
      </c>
      <c r="N10" s="9">
        <v>2741</v>
      </c>
      <c r="O10" s="9">
        <v>248856023</v>
      </c>
      <c r="P10" s="9">
        <v>32554</v>
      </c>
      <c r="Q10" s="9">
        <v>819795696</v>
      </c>
    </row>
    <row r="11" spans="1:17" ht="14.25" customHeight="1">
      <c r="A11" s="8" t="s">
        <v>778</v>
      </c>
      <c r="B11" s="9">
        <v>728</v>
      </c>
      <c r="C11" s="9">
        <v>191829</v>
      </c>
      <c r="D11" s="9">
        <v>3783</v>
      </c>
      <c r="E11" s="9">
        <v>8747084</v>
      </c>
      <c r="F11" s="9">
        <v>2096</v>
      </c>
      <c r="G11" s="9">
        <v>15819870</v>
      </c>
      <c r="H11" s="9">
        <v>3813</v>
      </c>
      <c r="I11" s="9">
        <v>61553950</v>
      </c>
      <c r="J11" s="9">
        <v>2211</v>
      </c>
      <c r="K11" s="9">
        <v>77114470</v>
      </c>
      <c r="L11" s="9">
        <v>518</v>
      </c>
      <c r="M11" s="9">
        <v>31429702</v>
      </c>
      <c r="N11" s="9">
        <v>598</v>
      </c>
      <c r="O11" s="9">
        <v>53792731</v>
      </c>
      <c r="P11" s="9">
        <v>13747</v>
      </c>
      <c r="Q11" s="9">
        <v>248649635</v>
      </c>
    </row>
    <row r="12" spans="1:17" ht="14.25" customHeight="1">
      <c r="A12" s="8" t="s">
        <v>779</v>
      </c>
      <c r="B12" s="9">
        <v>460</v>
      </c>
      <c r="C12" s="9">
        <v>117246</v>
      </c>
      <c r="D12" s="9">
        <v>2034</v>
      </c>
      <c r="E12" s="9">
        <v>4857670</v>
      </c>
      <c r="F12" s="9">
        <v>1023</v>
      </c>
      <c r="G12" s="9">
        <v>7511103</v>
      </c>
      <c r="H12" s="9">
        <v>1615</v>
      </c>
      <c r="I12" s="9">
        <v>26794721</v>
      </c>
      <c r="J12" s="9">
        <v>1080</v>
      </c>
      <c r="K12" s="9">
        <v>38039942</v>
      </c>
      <c r="L12" s="9">
        <v>438</v>
      </c>
      <c r="M12" s="9">
        <v>26554554</v>
      </c>
      <c r="N12" s="9">
        <v>438</v>
      </c>
      <c r="O12" s="9">
        <v>39804910</v>
      </c>
      <c r="P12" s="9">
        <v>7088</v>
      </c>
      <c r="Q12" s="9">
        <v>143680146</v>
      </c>
    </row>
    <row r="13" spans="1:17" ht="14.25" customHeight="1">
      <c r="A13" s="8" t="s">
        <v>780</v>
      </c>
      <c r="B13" s="9">
        <v>541</v>
      </c>
      <c r="C13" s="9">
        <v>154941</v>
      </c>
      <c r="D13" s="9">
        <v>2463</v>
      </c>
      <c r="E13" s="9">
        <v>5770285</v>
      </c>
      <c r="F13" s="9">
        <v>1333</v>
      </c>
      <c r="G13" s="9">
        <v>9802098</v>
      </c>
      <c r="H13" s="9">
        <v>2088</v>
      </c>
      <c r="I13" s="9">
        <v>35379443</v>
      </c>
      <c r="J13" s="9">
        <v>1317</v>
      </c>
      <c r="K13" s="9">
        <v>46915331</v>
      </c>
      <c r="L13" s="9">
        <v>473</v>
      </c>
      <c r="M13" s="9">
        <v>28731970</v>
      </c>
      <c r="N13" s="9">
        <v>608</v>
      </c>
      <c r="O13" s="9">
        <v>54659315</v>
      </c>
      <c r="P13" s="9">
        <v>8823</v>
      </c>
      <c r="Q13" s="9">
        <v>181413383</v>
      </c>
    </row>
    <row r="14" spans="1:17" ht="14.25" customHeight="1">
      <c r="A14" s="8" t="s">
        <v>781</v>
      </c>
      <c r="B14" s="9">
        <v>242</v>
      </c>
      <c r="C14" s="9">
        <v>66253</v>
      </c>
      <c r="D14" s="9">
        <v>1576</v>
      </c>
      <c r="E14" s="9">
        <v>4041736</v>
      </c>
      <c r="F14" s="9">
        <v>1008</v>
      </c>
      <c r="G14" s="9">
        <v>7515659</v>
      </c>
      <c r="H14" s="9">
        <v>1898</v>
      </c>
      <c r="I14" s="9">
        <v>32247259</v>
      </c>
      <c r="J14" s="9">
        <v>1648</v>
      </c>
      <c r="K14" s="9">
        <v>59780048</v>
      </c>
      <c r="L14" s="9">
        <v>697</v>
      </c>
      <c r="M14" s="9">
        <v>43156245</v>
      </c>
      <c r="N14" s="9">
        <v>942</v>
      </c>
      <c r="O14" s="9">
        <v>83689599</v>
      </c>
      <c r="P14" s="9">
        <v>8011</v>
      </c>
      <c r="Q14" s="9">
        <v>230496799</v>
      </c>
    </row>
    <row r="15" spans="1:17" ht="14.25" customHeight="1">
      <c r="A15" s="8" t="s">
        <v>782</v>
      </c>
      <c r="B15" s="9">
        <v>188</v>
      </c>
      <c r="C15" s="9">
        <v>53146</v>
      </c>
      <c r="D15" s="9">
        <v>1184</v>
      </c>
      <c r="E15" s="9">
        <v>2862273</v>
      </c>
      <c r="F15" s="9">
        <v>659</v>
      </c>
      <c r="G15" s="9">
        <v>4856536</v>
      </c>
      <c r="H15" s="9">
        <v>1150</v>
      </c>
      <c r="I15" s="9">
        <v>19339892</v>
      </c>
      <c r="J15" s="9">
        <v>692</v>
      </c>
      <c r="K15" s="9">
        <v>24506471</v>
      </c>
      <c r="L15" s="9">
        <v>235</v>
      </c>
      <c r="M15" s="9">
        <v>14308217</v>
      </c>
      <c r="N15" s="9">
        <v>302</v>
      </c>
      <c r="O15" s="9">
        <v>27802343</v>
      </c>
      <c r="P15" s="9">
        <v>4410</v>
      </c>
      <c r="Q15" s="9">
        <v>93728877</v>
      </c>
    </row>
    <row r="16" spans="1:17" ht="14.25" customHeight="1">
      <c r="A16" s="10" t="s">
        <v>784</v>
      </c>
      <c r="B16" s="11">
        <v>19799</v>
      </c>
      <c r="C16" s="11">
        <v>4752862</v>
      </c>
      <c r="D16" s="11">
        <v>89195</v>
      </c>
      <c r="E16" s="11">
        <v>215048977</v>
      </c>
      <c r="F16" s="11">
        <v>51470</v>
      </c>
      <c r="G16" s="11">
        <v>379715290</v>
      </c>
      <c r="H16" s="11">
        <v>90664</v>
      </c>
      <c r="I16" s="11">
        <v>1516889737</v>
      </c>
      <c r="J16" s="11">
        <v>53902</v>
      </c>
      <c r="K16" s="11">
        <v>1921846226</v>
      </c>
      <c r="L16" s="11">
        <v>20263</v>
      </c>
      <c r="M16" s="11">
        <v>1237301718</v>
      </c>
      <c r="N16" s="11">
        <v>25028</v>
      </c>
      <c r="O16" s="11">
        <v>2278828768</v>
      </c>
      <c r="P16" s="11">
        <v>350321</v>
      </c>
      <c r="Q16" s="11">
        <v>7554383579</v>
      </c>
    </row>
    <row r="17" spans="1:17" s="92" customFormat="1" ht="14.2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14.25" customHeight="1">
      <c r="A18" s="10" t="s">
        <v>878</v>
      </c>
      <c r="B18" s="11">
        <v>29630</v>
      </c>
      <c r="C18" s="11">
        <v>7129705</v>
      </c>
      <c r="D18" s="11">
        <v>129162</v>
      </c>
      <c r="E18" s="11">
        <v>307969987</v>
      </c>
      <c r="F18" s="11">
        <v>72246</v>
      </c>
      <c r="G18" s="11">
        <v>532656304</v>
      </c>
      <c r="H18" s="11">
        <v>127841</v>
      </c>
      <c r="I18" s="11">
        <v>2139039894</v>
      </c>
      <c r="J18" s="11">
        <v>73556</v>
      </c>
      <c r="K18" s="11">
        <v>2619822273</v>
      </c>
      <c r="L18" s="11">
        <v>27218</v>
      </c>
      <c r="M18" s="11">
        <v>1660756427</v>
      </c>
      <c r="N18" s="11">
        <v>32824</v>
      </c>
      <c r="O18" s="11">
        <v>2988965427</v>
      </c>
      <c r="P18" s="11">
        <v>492477</v>
      </c>
      <c r="Q18" s="11">
        <v>10256340018</v>
      </c>
    </row>
    <row r="19" spans="1:17" ht="14.25" customHeight="1">
      <c r="A19" s="10" t="s">
        <v>879</v>
      </c>
      <c r="B19" s="11">
        <v>20347</v>
      </c>
      <c r="C19" s="11">
        <v>5331015</v>
      </c>
      <c r="D19" s="11">
        <v>92564</v>
      </c>
      <c r="E19" s="11">
        <v>217933252</v>
      </c>
      <c r="F19" s="11">
        <v>48331</v>
      </c>
      <c r="G19" s="11">
        <v>356356739</v>
      </c>
      <c r="H19" s="11">
        <v>88817</v>
      </c>
      <c r="I19" s="11">
        <v>1491710542</v>
      </c>
      <c r="J19" s="11">
        <v>54029</v>
      </c>
      <c r="K19" s="11">
        <v>1912506938</v>
      </c>
      <c r="L19" s="11">
        <v>18521</v>
      </c>
      <c r="M19" s="11">
        <v>1126777260</v>
      </c>
      <c r="N19" s="11">
        <v>20056</v>
      </c>
      <c r="O19" s="11">
        <v>1816879317</v>
      </c>
      <c r="P19" s="11">
        <v>342665</v>
      </c>
      <c r="Q19" s="11">
        <v>6927495070</v>
      </c>
    </row>
    <row r="20" spans="1:17" ht="14.25" customHeight="1">
      <c r="A20" s="10" t="s">
        <v>880</v>
      </c>
      <c r="B20" s="11">
        <v>44212</v>
      </c>
      <c r="C20" s="11">
        <v>10411102</v>
      </c>
      <c r="D20" s="11">
        <v>169665</v>
      </c>
      <c r="E20" s="11">
        <v>441544482</v>
      </c>
      <c r="F20" s="11">
        <v>81065</v>
      </c>
      <c r="G20" s="11">
        <v>571235522</v>
      </c>
      <c r="H20" s="11">
        <v>110771</v>
      </c>
      <c r="I20" s="11">
        <v>1808154497</v>
      </c>
      <c r="J20" s="11">
        <v>44856</v>
      </c>
      <c r="K20" s="11">
        <v>1578892327</v>
      </c>
      <c r="L20" s="11">
        <v>12549</v>
      </c>
      <c r="M20" s="11">
        <v>753959238</v>
      </c>
      <c r="N20" s="11">
        <v>11470</v>
      </c>
      <c r="O20" s="11">
        <v>1070892498</v>
      </c>
      <c r="P20" s="11">
        <v>474588</v>
      </c>
      <c r="Q20" s="11">
        <v>6235089669</v>
      </c>
    </row>
    <row r="21" spans="1:17" ht="14.25" customHeight="1">
      <c r="A21" s="10" t="s">
        <v>881</v>
      </c>
      <c r="B21" s="11">
        <v>30306</v>
      </c>
      <c r="C21" s="11">
        <v>7398243</v>
      </c>
      <c r="D21" s="11">
        <v>119870</v>
      </c>
      <c r="E21" s="11">
        <v>271762076</v>
      </c>
      <c r="F21" s="11">
        <v>50625</v>
      </c>
      <c r="G21" s="11">
        <v>367273508</v>
      </c>
      <c r="H21" s="11">
        <v>69173</v>
      </c>
      <c r="I21" s="11">
        <v>1108586924</v>
      </c>
      <c r="J21" s="11">
        <v>21263</v>
      </c>
      <c r="K21" s="11">
        <v>742125037</v>
      </c>
      <c r="L21" s="11">
        <v>4917</v>
      </c>
      <c r="M21" s="11">
        <v>297103573</v>
      </c>
      <c r="N21" s="11">
        <v>4710</v>
      </c>
      <c r="O21" s="11">
        <v>453328618</v>
      </c>
      <c r="P21" s="11">
        <v>300864</v>
      </c>
      <c r="Q21" s="11">
        <v>3247577986</v>
      </c>
    </row>
    <row r="22" spans="1:17" ht="14.2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4.25" customHeight="1">
      <c r="A23" s="14" t="s">
        <v>882</v>
      </c>
      <c r="B23" s="15">
        <v>124495</v>
      </c>
      <c r="C23" s="15">
        <v>30270065</v>
      </c>
      <c r="D23" s="15">
        <v>511261</v>
      </c>
      <c r="E23" s="15">
        <v>1239209797</v>
      </c>
      <c r="F23" s="15">
        <v>252267</v>
      </c>
      <c r="G23" s="15">
        <v>1827522073</v>
      </c>
      <c r="H23" s="15">
        <v>396602</v>
      </c>
      <c r="I23" s="15">
        <v>6547491857</v>
      </c>
      <c r="J23" s="15">
        <v>193704</v>
      </c>
      <c r="K23" s="15">
        <v>6853346575</v>
      </c>
      <c r="L23" s="15">
        <v>63205</v>
      </c>
      <c r="M23" s="15">
        <v>3838596498</v>
      </c>
      <c r="N23" s="15">
        <v>69060</v>
      </c>
      <c r="O23" s="15">
        <v>6330065860</v>
      </c>
      <c r="P23" s="15">
        <v>1610594</v>
      </c>
      <c r="Q23" s="15">
        <v>26666502743</v>
      </c>
    </row>
    <row r="24" ht="14.25" customHeight="1"/>
    <row r="25" ht="14.25" customHeight="1">
      <c r="Q25" s="75" t="s">
        <v>1352</v>
      </c>
    </row>
  </sheetData>
  <sheetProtection/>
  <mergeCells count="1">
    <mergeCell ref="A3:A4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87" customWidth="1"/>
    <col min="2" max="2" width="9.7109375" style="87" customWidth="1"/>
    <col min="3" max="3" width="11.8515625" style="87" customWidth="1"/>
    <col min="4" max="4" width="10.28125" style="87" customWidth="1"/>
    <col min="5" max="5" width="11.421875" style="87" customWidth="1"/>
    <col min="6" max="7" width="9.7109375" style="87" customWidth="1"/>
    <col min="8" max="8" width="11.7109375" style="87" customWidth="1"/>
    <col min="9" max="9" width="9.7109375" style="87" customWidth="1"/>
    <col min="10" max="10" width="11.00390625" style="87" customWidth="1"/>
    <col min="11" max="11" width="9.7109375" style="86" customWidth="1"/>
    <col min="12" max="16384" width="9.140625" style="87" customWidth="1"/>
  </cols>
  <sheetData>
    <row r="1" ht="15" customHeight="1">
      <c r="A1" s="61" t="s">
        <v>1365</v>
      </c>
    </row>
    <row r="2" ht="15" customHeight="1"/>
    <row r="3" spans="1:11" ht="15" customHeight="1">
      <c r="A3" s="628" t="s">
        <v>757</v>
      </c>
      <c r="B3" s="769" t="s">
        <v>1366</v>
      </c>
      <c r="C3" s="770"/>
      <c r="D3" s="770"/>
      <c r="E3" s="770"/>
      <c r="F3" s="771"/>
      <c r="G3" s="769" t="s">
        <v>1367</v>
      </c>
      <c r="H3" s="770"/>
      <c r="I3" s="770"/>
      <c r="J3" s="770"/>
      <c r="K3" s="771"/>
    </row>
    <row r="4" spans="1:11" ht="60" customHeight="1">
      <c r="A4" s="765"/>
      <c r="B4" s="94" t="s">
        <v>1368</v>
      </c>
      <c r="C4" s="94" t="s">
        <v>1369</v>
      </c>
      <c r="D4" s="94" t="s">
        <v>1370</v>
      </c>
      <c r="E4" s="94" t="s">
        <v>1371</v>
      </c>
      <c r="F4" s="94" t="s">
        <v>925</v>
      </c>
      <c r="G4" s="94" t="s">
        <v>1368</v>
      </c>
      <c r="H4" s="94" t="s">
        <v>1369</v>
      </c>
      <c r="I4" s="94" t="s">
        <v>1370</v>
      </c>
      <c r="J4" s="94" t="s">
        <v>1371</v>
      </c>
      <c r="K4" s="296" t="s">
        <v>925</v>
      </c>
    </row>
    <row r="5" spans="1:11" ht="15" customHeight="1">
      <c r="A5" s="8" t="s">
        <v>771</v>
      </c>
      <c r="B5" s="9">
        <v>166013.2</v>
      </c>
      <c r="C5" s="9">
        <v>241577.85</v>
      </c>
      <c r="D5" s="9">
        <v>263599.85</v>
      </c>
      <c r="E5" s="9">
        <v>76365.775</v>
      </c>
      <c r="F5" s="9">
        <v>747556.675</v>
      </c>
      <c r="G5" s="297">
        <v>22.2074399910883</v>
      </c>
      <c r="H5" s="297">
        <v>32.315656869761746</v>
      </c>
      <c r="I5" s="297">
        <v>35.261520472678534</v>
      </c>
      <c r="J5" s="297">
        <v>10.215382666471406</v>
      </c>
      <c r="K5" s="297">
        <v>100</v>
      </c>
    </row>
    <row r="6" spans="1:11" ht="15" customHeight="1">
      <c r="A6" s="8" t="s">
        <v>772</v>
      </c>
      <c r="B6" s="9">
        <v>108290.1</v>
      </c>
      <c r="C6" s="9">
        <v>167599.07499999998</v>
      </c>
      <c r="D6" s="9">
        <v>170455.775</v>
      </c>
      <c r="E6" s="9">
        <v>52695.22499999999</v>
      </c>
      <c r="F6" s="9">
        <v>499040.17499999993</v>
      </c>
      <c r="G6" s="297">
        <v>21.699675782616104</v>
      </c>
      <c r="H6" s="297">
        <v>33.58428507284008</v>
      </c>
      <c r="I6" s="297">
        <v>34.15672395514049</v>
      </c>
      <c r="J6" s="297">
        <v>10.559315189403339</v>
      </c>
      <c r="K6" s="297">
        <v>100</v>
      </c>
    </row>
    <row r="7" spans="1:11" ht="15" customHeight="1">
      <c r="A7" s="8" t="s">
        <v>773</v>
      </c>
      <c r="B7" s="9">
        <v>36213.524999999994</v>
      </c>
      <c r="C7" s="9">
        <v>48424.024999999994</v>
      </c>
      <c r="D7" s="9">
        <v>57685.075000000004</v>
      </c>
      <c r="E7" s="9">
        <v>13278.05</v>
      </c>
      <c r="F7" s="9">
        <v>155600.675</v>
      </c>
      <c r="G7" s="297">
        <v>23.27337268941796</v>
      </c>
      <c r="H7" s="297">
        <v>31.120703685893393</v>
      </c>
      <c r="I7" s="297">
        <v>37.072509486221705</v>
      </c>
      <c r="J7" s="297">
        <v>8.533414138466945</v>
      </c>
      <c r="K7" s="297">
        <v>100</v>
      </c>
    </row>
    <row r="8" spans="1:11" ht="15" customHeight="1">
      <c r="A8" s="8" t="s">
        <v>774</v>
      </c>
      <c r="B8" s="9">
        <v>589115.15</v>
      </c>
      <c r="C8" s="9">
        <v>1041750.375</v>
      </c>
      <c r="D8" s="9">
        <v>1250748.95</v>
      </c>
      <c r="E8" s="9">
        <v>499007.65</v>
      </c>
      <c r="F8" s="9">
        <v>3380622.1249999995</v>
      </c>
      <c r="G8" s="297">
        <v>17.426234823568166</v>
      </c>
      <c r="H8" s="297">
        <v>30.815345119354333</v>
      </c>
      <c r="I8" s="297">
        <v>36.99759700294809</v>
      </c>
      <c r="J8" s="297">
        <v>14.760823054129427</v>
      </c>
      <c r="K8" s="297">
        <v>100</v>
      </c>
    </row>
    <row r="9" spans="1:11" ht="15" customHeight="1">
      <c r="A9" s="8" t="s">
        <v>776</v>
      </c>
      <c r="B9" s="9">
        <v>222055.7</v>
      </c>
      <c r="C9" s="9">
        <v>303702.8</v>
      </c>
      <c r="D9" s="9">
        <v>294667.17500000005</v>
      </c>
      <c r="E9" s="9">
        <v>84121.9</v>
      </c>
      <c r="F9" s="9">
        <v>904547.5750000001</v>
      </c>
      <c r="G9" s="297">
        <v>24.548813808936472</v>
      </c>
      <c r="H9" s="297">
        <v>33.575105212127724</v>
      </c>
      <c r="I9" s="297">
        <v>32.57619423721301</v>
      </c>
      <c r="J9" s="297">
        <v>9.299886741722787</v>
      </c>
      <c r="K9" s="297">
        <v>100</v>
      </c>
    </row>
    <row r="10" spans="1:11" ht="15" customHeight="1">
      <c r="A10" s="8" t="s">
        <v>777</v>
      </c>
      <c r="B10" s="9">
        <v>238342</v>
      </c>
      <c r="C10" s="9">
        <v>384404.5</v>
      </c>
      <c r="D10" s="9">
        <v>321350.75</v>
      </c>
      <c r="E10" s="9">
        <v>94889.375</v>
      </c>
      <c r="F10" s="9">
        <v>1038986.625</v>
      </c>
      <c r="G10" s="297">
        <v>22.939852570286938</v>
      </c>
      <c r="H10" s="297">
        <v>36.99802199089907</v>
      </c>
      <c r="I10" s="297">
        <v>30.92924800644089</v>
      </c>
      <c r="J10" s="297">
        <v>9.132877432373107</v>
      </c>
      <c r="K10" s="297">
        <v>100</v>
      </c>
    </row>
    <row r="11" spans="1:11" ht="15" customHeight="1">
      <c r="A11" s="8" t="s">
        <v>778</v>
      </c>
      <c r="B11" s="9">
        <v>111922.2</v>
      </c>
      <c r="C11" s="9">
        <v>142804.72499999998</v>
      </c>
      <c r="D11" s="9">
        <v>159233.55</v>
      </c>
      <c r="E11" s="9">
        <v>54867.9</v>
      </c>
      <c r="F11" s="9">
        <v>468828.375</v>
      </c>
      <c r="G11" s="297">
        <v>23.872744477123426</v>
      </c>
      <c r="H11" s="297">
        <v>30.459915102194906</v>
      </c>
      <c r="I11" s="297">
        <v>33.964145194923404</v>
      </c>
      <c r="J11" s="297">
        <v>11.703195225758254</v>
      </c>
      <c r="K11" s="297">
        <v>100</v>
      </c>
    </row>
    <row r="12" spans="1:11" ht="15" customHeight="1">
      <c r="A12" s="8" t="s">
        <v>779</v>
      </c>
      <c r="B12" s="9">
        <v>77482.92499999999</v>
      </c>
      <c r="C12" s="9">
        <v>97040.95</v>
      </c>
      <c r="D12" s="9">
        <v>105033.57500000001</v>
      </c>
      <c r="E12" s="9">
        <v>30064.6</v>
      </c>
      <c r="F12" s="9">
        <v>309622.05</v>
      </c>
      <c r="G12" s="297">
        <v>25.02500225678371</v>
      </c>
      <c r="H12" s="297">
        <v>31.34174391003483</v>
      </c>
      <c r="I12" s="297">
        <v>33.92315728159542</v>
      </c>
      <c r="J12" s="297">
        <v>9.710096551586037</v>
      </c>
      <c r="K12" s="297">
        <v>100</v>
      </c>
    </row>
    <row r="13" spans="1:11" ht="15" customHeight="1">
      <c r="A13" s="8" t="s">
        <v>780</v>
      </c>
      <c r="B13" s="9">
        <v>90174.65</v>
      </c>
      <c r="C13" s="9">
        <v>113928.75</v>
      </c>
      <c r="D13" s="9">
        <v>117440.7</v>
      </c>
      <c r="E13" s="9">
        <v>30893.85</v>
      </c>
      <c r="F13" s="9">
        <v>352437.95</v>
      </c>
      <c r="G13" s="297">
        <v>25.585964848564117</v>
      </c>
      <c r="H13" s="297">
        <v>32.325903041939725</v>
      </c>
      <c r="I13" s="297">
        <v>33.32237632184615</v>
      </c>
      <c r="J13" s="297">
        <v>8.765755787649995</v>
      </c>
      <c r="K13" s="297">
        <v>100</v>
      </c>
    </row>
    <row r="14" spans="1:11" ht="15" customHeight="1">
      <c r="A14" s="8" t="s">
        <v>781</v>
      </c>
      <c r="B14" s="9">
        <v>66115.4</v>
      </c>
      <c r="C14" s="9">
        <v>90415.42500000005</v>
      </c>
      <c r="D14" s="9">
        <v>99610.45</v>
      </c>
      <c r="E14" s="9">
        <v>29118.725</v>
      </c>
      <c r="F14" s="9">
        <v>285260</v>
      </c>
      <c r="G14" s="297">
        <v>23.17724181448503</v>
      </c>
      <c r="H14" s="297">
        <v>31.695795064152016</v>
      </c>
      <c r="I14" s="297">
        <v>34.91917899460141</v>
      </c>
      <c r="J14" s="297">
        <v>10.20778412676155</v>
      </c>
      <c r="K14" s="297">
        <v>100</v>
      </c>
    </row>
    <row r="15" spans="1:11" ht="15" customHeight="1">
      <c r="A15" s="8" t="s">
        <v>782</v>
      </c>
      <c r="B15" s="9">
        <v>41476</v>
      </c>
      <c r="C15" s="9">
        <v>64564.774999999994</v>
      </c>
      <c r="D15" s="9">
        <v>69386.7</v>
      </c>
      <c r="E15" s="9">
        <v>15532.95</v>
      </c>
      <c r="F15" s="9">
        <v>190960.425</v>
      </c>
      <c r="G15" s="297">
        <v>21.71968354176003</v>
      </c>
      <c r="H15" s="297">
        <v>33.81055263152038</v>
      </c>
      <c r="I15" s="297">
        <v>36.33564389061241</v>
      </c>
      <c r="J15" s="297">
        <v>8.134119936107181</v>
      </c>
      <c r="K15" s="297">
        <v>100</v>
      </c>
    </row>
    <row r="16" spans="1:11" ht="15" customHeight="1">
      <c r="A16" s="10" t="s">
        <v>784</v>
      </c>
      <c r="B16" s="11">
        <v>1747200.8499999999</v>
      </c>
      <c r="C16" s="11">
        <v>2696213.2500000005</v>
      </c>
      <c r="D16" s="11">
        <v>2909212.5500000007</v>
      </c>
      <c r="E16" s="11">
        <v>980835.9999999999</v>
      </c>
      <c r="F16" s="11">
        <v>8333462.649999999</v>
      </c>
      <c r="G16" s="69">
        <v>20.966084848295324</v>
      </c>
      <c r="H16" s="69">
        <v>32.35405692974457</v>
      </c>
      <c r="I16" s="69">
        <v>34.91000886648242</v>
      </c>
      <c r="J16" s="69">
        <v>11.769849355477701</v>
      </c>
      <c r="K16" s="298">
        <v>100</v>
      </c>
    </row>
    <row r="17" spans="1:11" s="92" customFormat="1" ht="15" customHeight="1">
      <c r="A17" s="12"/>
      <c r="B17" s="13"/>
      <c r="C17" s="13"/>
      <c r="D17" s="13"/>
      <c r="E17" s="13"/>
      <c r="F17" s="13"/>
      <c r="G17" s="299"/>
      <c r="H17" s="299"/>
      <c r="I17" s="299"/>
      <c r="J17" s="299"/>
      <c r="K17" s="299"/>
    </row>
    <row r="18" spans="1:11" ht="15" customHeight="1">
      <c r="A18" s="10" t="s">
        <v>878</v>
      </c>
      <c r="B18" s="11">
        <v>2979711.7749999994</v>
      </c>
      <c r="C18" s="11">
        <v>4393403.500000001</v>
      </c>
      <c r="D18" s="11">
        <v>4751199.775</v>
      </c>
      <c r="E18" s="11">
        <v>1574295.0250000001</v>
      </c>
      <c r="F18" s="11">
        <v>13698610.075</v>
      </c>
      <c r="G18" s="69">
        <v>21.75192781374208</v>
      </c>
      <c r="H18" s="69">
        <v>32.071892520088404</v>
      </c>
      <c r="I18" s="69">
        <v>34.68380915280561</v>
      </c>
      <c r="J18" s="69">
        <v>11.492370513363928</v>
      </c>
      <c r="K18" s="298">
        <v>100</v>
      </c>
    </row>
    <row r="19" spans="1:11" ht="15" customHeight="1">
      <c r="A19" s="10" t="s">
        <v>879</v>
      </c>
      <c r="B19" s="11">
        <v>2323067.875</v>
      </c>
      <c r="C19" s="11">
        <v>2975757.8</v>
      </c>
      <c r="D19" s="11">
        <v>3470206.725</v>
      </c>
      <c r="E19" s="11">
        <v>1052905.875</v>
      </c>
      <c r="F19" s="11">
        <v>9821938.274999997</v>
      </c>
      <c r="G19" s="69">
        <v>23.651827266242933</v>
      </c>
      <c r="H19" s="69">
        <v>30.29705254383714</v>
      </c>
      <c r="I19" s="69">
        <v>35.331180341794614</v>
      </c>
      <c r="J19" s="69">
        <v>10.719939848125346</v>
      </c>
      <c r="K19" s="298">
        <v>100</v>
      </c>
    </row>
    <row r="20" spans="1:11" ht="15" customHeight="1">
      <c r="A20" s="10" t="s">
        <v>880</v>
      </c>
      <c r="B20" s="11">
        <v>2270848.9499999997</v>
      </c>
      <c r="C20" s="11">
        <v>2924581.225000001</v>
      </c>
      <c r="D20" s="11">
        <v>3665705.6999999997</v>
      </c>
      <c r="E20" s="11">
        <v>1296856.575</v>
      </c>
      <c r="F20" s="11">
        <v>10157992.450000001</v>
      </c>
      <c r="G20" s="69">
        <v>22.355292752752533</v>
      </c>
      <c r="H20" s="69">
        <v>28.790937179718036</v>
      </c>
      <c r="I20" s="69">
        <v>36.08691105101185</v>
      </c>
      <c r="J20" s="69">
        <v>12.766859016517579</v>
      </c>
      <c r="K20" s="298">
        <v>100</v>
      </c>
    </row>
    <row r="21" spans="1:11" ht="15" customHeight="1">
      <c r="A21" s="10" t="s">
        <v>881</v>
      </c>
      <c r="B21" s="11">
        <v>4804885.324999999</v>
      </c>
      <c r="C21" s="11">
        <v>5991063.224999999</v>
      </c>
      <c r="D21" s="11">
        <v>5190436.374999999</v>
      </c>
      <c r="E21" s="11">
        <v>1649709.8749999998</v>
      </c>
      <c r="F21" s="11">
        <v>17636094.799999997</v>
      </c>
      <c r="G21" s="69">
        <v>27.244610439494803</v>
      </c>
      <c r="H21" s="69">
        <v>33.97046394307202</v>
      </c>
      <c r="I21" s="69">
        <v>29.430757964626046</v>
      </c>
      <c r="J21" s="69">
        <v>9.354167652807128</v>
      </c>
      <c r="K21" s="298">
        <v>100</v>
      </c>
    </row>
    <row r="22" spans="1:10" ht="15" customHeight="1">
      <c r="A22" s="12"/>
      <c r="B22" s="13"/>
      <c r="C22" s="13"/>
      <c r="D22" s="13"/>
      <c r="E22" s="13"/>
      <c r="F22" s="13"/>
      <c r="G22" s="86"/>
      <c r="H22" s="86"/>
      <c r="I22" s="86"/>
      <c r="J22" s="86"/>
    </row>
    <row r="23" spans="1:11" ht="15" customHeight="1">
      <c r="A23" s="14" t="s">
        <v>882</v>
      </c>
      <c r="B23" s="15">
        <v>12378513.924999999</v>
      </c>
      <c r="C23" s="15">
        <v>16284805.75</v>
      </c>
      <c r="D23" s="15">
        <v>17077548.575</v>
      </c>
      <c r="E23" s="15">
        <v>5573767.350000001</v>
      </c>
      <c r="F23" s="15">
        <v>51314635.599999994</v>
      </c>
      <c r="G23" s="72">
        <v>24.12277468262875</v>
      </c>
      <c r="H23" s="72">
        <v>31.73520684613417</v>
      </c>
      <c r="I23" s="72">
        <v>33.28007375541024</v>
      </c>
      <c r="J23" s="72">
        <v>10.861944715826844</v>
      </c>
      <c r="K23" s="300">
        <v>100</v>
      </c>
    </row>
    <row r="24" ht="15" customHeight="1"/>
    <row r="25" ht="15" customHeight="1">
      <c r="K25" s="301" t="s">
        <v>1050</v>
      </c>
    </row>
  </sheetData>
  <sheetProtection/>
  <mergeCells count="3">
    <mergeCell ref="A3:A4"/>
    <mergeCell ref="B3:F3"/>
    <mergeCell ref="G3:K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8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8515625" style="427" customWidth="1"/>
    <col min="2" max="4" width="9.140625" style="427" customWidth="1"/>
    <col min="5" max="5" width="15.00390625" style="427" customWidth="1"/>
    <col min="6" max="6" width="12.57421875" style="427" customWidth="1"/>
    <col min="7" max="16384" width="9.140625" style="427" customWidth="1"/>
  </cols>
  <sheetData>
    <row r="1" spans="1:7" s="426" customFormat="1" ht="12">
      <c r="A1" s="424" t="s">
        <v>137</v>
      </c>
      <c r="B1" s="425"/>
      <c r="C1" s="425"/>
      <c r="D1" s="425"/>
      <c r="E1" s="425"/>
      <c r="F1" s="425"/>
      <c r="G1" s="425"/>
    </row>
    <row r="3" spans="1:7" ht="24">
      <c r="A3" s="428" t="s">
        <v>1581</v>
      </c>
      <c r="B3" s="320" t="s">
        <v>49</v>
      </c>
      <c r="C3" s="429" t="s">
        <v>138</v>
      </c>
      <c r="D3" s="320" t="s">
        <v>50</v>
      </c>
      <c r="E3" s="320" t="s">
        <v>51</v>
      </c>
      <c r="F3" s="320" t="s">
        <v>52</v>
      </c>
      <c r="G3" s="320" t="s">
        <v>897</v>
      </c>
    </row>
    <row r="4" spans="1:7" ht="15">
      <c r="A4" s="430" t="s">
        <v>53</v>
      </c>
      <c r="B4" s="431">
        <v>1755</v>
      </c>
      <c r="C4" s="431">
        <v>113</v>
      </c>
      <c r="D4" s="431">
        <v>248</v>
      </c>
      <c r="E4" s="431">
        <v>391</v>
      </c>
      <c r="F4" s="431">
        <v>58</v>
      </c>
      <c r="G4" s="431">
        <v>2565</v>
      </c>
    </row>
    <row r="5" spans="1:7" ht="15">
      <c r="A5" s="430" t="s">
        <v>54</v>
      </c>
      <c r="B5" s="431">
        <v>23</v>
      </c>
      <c r="C5" s="431">
        <v>6</v>
      </c>
      <c r="D5" s="431">
        <v>6</v>
      </c>
      <c r="E5" s="431">
        <v>12</v>
      </c>
      <c r="F5" s="431">
        <v>0</v>
      </c>
      <c r="G5" s="431">
        <v>47</v>
      </c>
    </row>
    <row r="6" spans="1:7" ht="15">
      <c r="A6" s="430" t="s">
        <v>55</v>
      </c>
      <c r="B6" s="431">
        <v>0</v>
      </c>
      <c r="C6" s="431">
        <v>22</v>
      </c>
      <c r="D6" s="431">
        <v>0</v>
      </c>
      <c r="E6" s="431">
        <v>0</v>
      </c>
      <c r="F6" s="431">
        <v>0</v>
      </c>
      <c r="G6" s="431">
        <v>22</v>
      </c>
    </row>
    <row r="7" spans="1:7" ht="15">
      <c r="A7" s="430" t="s">
        <v>56</v>
      </c>
      <c r="B7" s="431">
        <v>0</v>
      </c>
      <c r="C7" s="431">
        <v>24</v>
      </c>
      <c r="D7" s="431">
        <v>4</v>
      </c>
      <c r="E7" s="431">
        <v>12</v>
      </c>
      <c r="F7" s="431">
        <v>6</v>
      </c>
      <c r="G7" s="431">
        <v>46</v>
      </c>
    </row>
    <row r="8" spans="1:7" ht="15">
      <c r="A8" s="430" t="s">
        <v>57</v>
      </c>
      <c r="B8" s="431">
        <v>36</v>
      </c>
      <c r="C8" s="431">
        <v>71</v>
      </c>
      <c r="D8" s="431">
        <v>88</v>
      </c>
      <c r="E8" s="431">
        <v>154</v>
      </c>
      <c r="F8" s="431">
        <v>36</v>
      </c>
      <c r="G8" s="431">
        <v>385</v>
      </c>
    </row>
    <row r="9" spans="1:7" ht="15">
      <c r="A9" s="430" t="s">
        <v>58</v>
      </c>
      <c r="B9" s="431">
        <v>3</v>
      </c>
      <c r="C9" s="431">
        <v>11</v>
      </c>
      <c r="D9" s="431">
        <v>10</v>
      </c>
      <c r="E9" s="431">
        <v>16</v>
      </c>
      <c r="F9" s="431">
        <v>4</v>
      </c>
      <c r="G9" s="431">
        <v>44</v>
      </c>
    </row>
    <row r="10" spans="1:7" ht="15">
      <c r="A10" s="430" t="s">
        <v>59</v>
      </c>
      <c r="B10" s="431">
        <v>20</v>
      </c>
      <c r="C10" s="431">
        <v>51</v>
      </c>
      <c r="D10" s="431">
        <v>11</v>
      </c>
      <c r="E10" s="431">
        <v>24</v>
      </c>
      <c r="F10" s="431">
        <v>17</v>
      </c>
      <c r="G10" s="431">
        <v>123</v>
      </c>
    </row>
    <row r="11" spans="1:7" ht="15">
      <c r="A11" s="430" t="s">
        <v>60</v>
      </c>
      <c r="B11" s="431">
        <v>95</v>
      </c>
      <c r="C11" s="431">
        <v>43</v>
      </c>
      <c r="D11" s="431">
        <v>45</v>
      </c>
      <c r="E11" s="431">
        <v>64</v>
      </c>
      <c r="F11" s="431">
        <v>12</v>
      </c>
      <c r="G11" s="431">
        <v>259</v>
      </c>
    </row>
    <row r="12" spans="1:7" ht="15">
      <c r="A12" s="430" t="s">
        <v>61</v>
      </c>
      <c r="B12" s="431">
        <v>75</v>
      </c>
      <c r="C12" s="431">
        <v>107</v>
      </c>
      <c r="D12" s="431">
        <v>53</v>
      </c>
      <c r="E12" s="431">
        <v>95</v>
      </c>
      <c r="F12" s="431">
        <v>39</v>
      </c>
      <c r="G12" s="431">
        <v>369</v>
      </c>
    </row>
    <row r="13" spans="1:7" ht="15">
      <c r="A13" s="430" t="s">
        <v>62</v>
      </c>
      <c r="B13" s="431">
        <v>18</v>
      </c>
      <c r="C13" s="431">
        <v>25</v>
      </c>
      <c r="D13" s="431">
        <v>20</v>
      </c>
      <c r="E13" s="431">
        <v>39</v>
      </c>
      <c r="F13" s="431">
        <v>8</v>
      </c>
      <c r="G13" s="431">
        <v>110</v>
      </c>
    </row>
    <row r="14" spans="1:7" ht="15">
      <c r="A14" s="430" t="s">
        <v>63</v>
      </c>
      <c r="B14" s="431">
        <v>5</v>
      </c>
      <c r="C14" s="431">
        <v>22</v>
      </c>
      <c r="D14" s="431">
        <v>6</v>
      </c>
      <c r="E14" s="431">
        <v>14</v>
      </c>
      <c r="F14" s="431">
        <v>7</v>
      </c>
      <c r="G14" s="431">
        <v>54</v>
      </c>
    </row>
    <row r="15" spans="1:7" ht="15">
      <c r="A15" s="430" t="s">
        <v>64</v>
      </c>
      <c r="B15" s="431">
        <v>22</v>
      </c>
      <c r="C15" s="431">
        <v>24</v>
      </c>
      <c r="D15" s="431">
        <v>33</v>
      </c>
      <c r="E15" s="431">
        <v>37</v>
      </c>
      <c r="F15" s="431">
        <v>12</v>
      </c>
      <c r="G15" s="431">
        <v>128</v>
      </c>
    </row>
    <row r="16" spans="1:7" ht="15">
      <c r="A16" s="430" t="s">
        <v>65</v>
      </c>
      <c r="B16" s="431">
        <v>0</v>
      </c>
      <c r="C16" s="431">
        <v>2</v>
      </c>
      <c r="D16" s="431">
        <v>0</v>
      </c>
      <c r="E16" s="431">
        <v>1</v>
      </c>
      <c r="F16" s="431">
        <v>1</v>
      </c>
      <c r="G16" s="431">
        <v>4</v>
      </c>
    </row>
    <row r="17" spans="1:7" ht="15">
      <c r="A17" s="430" t="s">
        <v>66</v>
      </c>
      <c r="B17" s="431">
        <v>1</v>
      </c>
      <c r="C17" s="431">
        <v>55</v>
      </c>
      <c r="D17" s="431">
        <v>4</v>
      </c>
      <c r="E17" s="431">
        <v>39</v>
      </c>
      <c r="F17" s="431">
        <v>18</v>
      </c>
      <c r="G17" s="431">
        <v>117</v>
      </c>
    </row>
    <row r="18" spans="1:7" ht="15">
      <c r="A18" s="430" t="s">
        <v>67</v>
      </c>
      <c r="B18" s="431">
        <v>0</v>
      </c>
      <c r="C18" s="431">
        <v>6</v>
      </c>
      <c r="D18" s="431">
        <v>0</v>
      </c>
      <c r="E18" s="431">
        <v>0</v>
      </c>
      <c r="F18" s="431">
        <v>4</v>
      </c>
      <c r="G18" s="431">
        <v>10</v>
      </c>
    </row>
    <row r="19" spans="1:7" ht="15">
      <c r="A19" s="430" t="s">
        <v>68</v>
      </c>
      <c r="B19" s="431">
        <v>20</v>
      </c>
      <c r="C19" s="431">
        <v>79</v>
      </c>
      <c r="D19" s="431">
        <v>25</v>
      </c>
      <c r="E19" s="431">
        <v>50</v>
      </c>
      <c r="F19" s="431">
        <v>29</v>
      </c>
      <c r="G19" s="431">
        <v>203</v>
      </c>
    </row>
    <row r="20" spans="1:7" ht="15">
      <c r="A20" s="430" t="s">
        <v>69</v>
      </c>
      <c r="B20" s="431">
        <v>18</v>
      </c>
      <c r="C20" s="431">
        <v>68</v>
      </c>
      <c r="D20" s="431">
        <v>24</v>
      </c>
      <c r="E20" s="431">
        <v>57</v>
      </c>
      <c r="F20" s="431">
        <v>28</v>
      </c>
      <c r="G20" s="431">
        <v>195</v>
      </c>
    </row>
    <row r="21" spans="1:7" ht="15">
      <c r="A21" s="430" t="s">
        <v>70</v>
      </c>
      <c r="B21" s="431">
        <v>3</v>
      </c>
      <c r="C21" s="431">
        <v>24</v>
      </c>
      <c r="D21" s="431">
        <v>7</v>
      </c>
      <c r="E21" s="431">
        <v>19</v>
      </c>
      <c r="F21" s="431">
        <v>3</v>
      </c>
      <c r="G21" s="431">
        <v>56</v>
      </c>
    </row>
    <row r="22" spans="1:7" ht="15">
      <c r="A22" s="430" t="s">
        <v>71</v>
      </c>
      <c r="B22" s="431">
        <v>53</v>
      </c>
      <c r="C22" s="431">
        <v>274</v>
      </c>
      <c r="D22" s="431">
        <v>136</v>
      </c>
      <c r="E22" s="431">
        <v>256</v>
      </c>
      <c r="F22" s="431">
        <v>50</v>
      </c>
      <c r="G22" s="431">
        <v>769</v>
      </c>
    </row>
    <row r="23" spans="1:7" ht="15">
      <c r="A23" s="430" t="s">
        <v>72</v>
      </c>
      <c r="B23" s="431">
        <v>7</v>
      </c>
      <c r="C23" s="431">
        <v>47</v>
      </c>
      <c r="D23" s="431">
        <v>12</v>
      </c>
      <c r="E23" s="431">
        <v>41</v>
      </c>
      <c r="F23" s="431">
        <v>11</v>
      </c>
      <c r="G23" s="431">
        <v>118</v>
      </c>
    </row>
    <row r="24" spans="1:7" ht="15">
      <c r="A24" s="430" t="s">
        <v>73</v>
      </c>
      <c r="B24" s="431">
        <v>22</v>
      </c>
      <c r="C24" s="431">
        <v>88</v>
      </c>
      <c r="D24" s="431">
        <v>29</v>
      </c>
      <c r="E24" s="431">
        <v>64</v>
      </c>
      <c r="F24" s="431">
        <v>25</v>
      </c>
      <c r="G24" s="431">
        <v>228</v>
      </c>
    </row>
    <row r="25" spans="1:7" ht="15">
      <c r="A25" s="430" t="s">
        <v>74</v>
      </c>
      <c r="B25" s="431">
        <v>10</v>
      </c>
      <c r="C25" s="431">
        <v>238</v>
      </c>
      <c r="D25" s="431">
        <v>58</v>
      </c>
      <c r="E25" s="431">
        <v>146</v>
      </c>
      <c r="F25" s="431">
        <v>116</v>
      </c>
      <c r="G25" s="431">
        <v>568</v>
      </c>
    </row>
    <row r="26" spans="1:7" ht="15">
      <c r="A26" s="430" t="s">
        <v>75</v>
      </c>
      <c r="B26" s="431">
        <v>3</v>
      </c>
      <c r="C26" s="431">
        <v>8</v>
      </c>
      <c r="D26" s="431">
        <v>6</v>
      </c>
      <c r="E26" s="431">
        <v>5</v>
      </c>
      <c r="F26" s="431">
        <v>1</v>
      </c>
      <c r="G26" s="431">
        <v>23</v>
      </c>
    </row>
    <row r="27" spans="1:7" ht="15">
      <c r="A27" s="430" t="s">
        <v>76</v>
      </c>
      <c r="B27" s="431">
        <v>0</v>
      </c>
      <c r="C27" s="431">
        <v>9</v>
      </c>
      <c r="D27" s="431">
        <v>2</v>
      </c>
      <c r="E27" s="431">
        <v>3</v>
      </c>
      <c r="F27" s="431">
        <v>1</v>
      </c>
      <c r="G27" s="431">
        <v>15</v>
      </c>
    </row>
    <row r="28" spans="1:7" ht="15">
      <c r="A28" s="430" t="s">
        <v>77</v>
      </c>
      <c r="B28" s="431">
        <v>7</v>
      </c>
      <c r="C28" s="431">
        <v>18</v>
      </c>
      <c r="D28" s="431">
        <v>12</v>
      </c>
      <c r="E28" s="431">
        <v>20</v>
      </c>
      <c r="F28" s="431">
        <v>3</v>
      </c>
      <c r="G28" s="431">
        <v>60</v>
      </c>
    </row>
    <row r="29" spans="1:7" ht="15">
      <c r="A29" s="430" t="s">
        <v>78</v>
      </c>
      <c r="B29" s="431">
        <v>51</v>
      </c>
      <c r="C29" s="431">
        <v>41</v>
      </c>
      <c r="D29" s="431">
        <v>46</v>
      </c>
      <c r="E29" s="431">
        <v>72</v>
      </c>
      <c r="F29" s="431">
        <v>10</v>
      </c>
      <c r="G29" s="431">
        <v>220</v>
      </c>
    </row>
    <row r="30" spans="1:7" ht="15">
      <c r="A30" s="430" t="s">
        <v>79</v>
      </c>
      <c r="B30" s="431">
        <v>7</v>
      </c>
      <c r="C30" s="431">
        <v>24</v>
      </c>
      <c r="D30" s="431">
        <v>19</v>
      </c>
      <c r="E30" s="431">
        <v>20</v>
      </c>
      <c r="F30" s="431">
        <v>4</v>
      </c>
      <c r="G30" s="431">
        <v>74</v>
      </c>
    </row>
    <row r="31" spans="1:7" ht="15">
      <c r="A31" s="430" t="s">
        <v>80</v>
      </c>
      <c r="B31" s="431">
        <v>1</v>
      </c>
      <c r="C31" s="431">
        <v>7</v>
      </c>
      <c r="D31" s="431">
        <v>2</v>
      </c>
      <c r="E31" s="431">
        <v>9</v>
      </c>
      <c r="F31" s="431">
        <v>18</v>
      </c>
      <c r="G31" s="431">
        <v>37</v>
      </c>
    </row>
    <row r="32" spans="1:7" ht="15">
      <c r="A32" s="430" t="s">
        <v>81</v>
      </c>
      <c r="B32" s="431">
        <v>0</v>
      </c>
      <c r="C32" s="431">
        <v>0</v>
      </c>
      <c r="D32" s="431">
        <v>0</v>
      </c>
      <c r="E32" s="431">
        <v>2</v>
      </c>
      <c r="F32" s="431">
        <v>5</v>
      </c>
      <c r="G32" s="431">
        <v>7</v>
      </c>
    </row>
    <row r="33" spans="1:7" ht="15">
      <c r="A33" s="430" t="s">
        <v>82</v>
      </c>
      <c r="B33" s="431">
        <v>0</v>
      </c>
      <c r="C33" s="431">
        <v>2</v>
      </c>
      <c r="D33" s="431">
        <v>1</v>
      </c>
      <c r="E33" s="431">
        <v>4</v>
      </c>
      <c r="F33" s="431">
        <v>0</v>
      </c>
      <c r="G33" s="431">
        <v>7</v>
      </c>
    </row>
    <row r="34" spans="1:7" ht="15">
      <c r="A34" s="430" t="s">
        <v>83</v>
      </c>
      <c r="B34" s="431">
        <v>6</v>
      </c>
      <c r="C34" s="431">
        <v>25</v>
      </c>
      <c r="D34" s="431">
        <v>2</v>
      </c>
      <c r="E34" s="431">
        <v>16</v>
      </c>
      <c r="F34" s="431">
        <v>12</v>
      </c>
      <c r="G34" s="431">
        <v>61</v>
      </c>
    </row>
    <row r="35" spans="1:7" ht="15">
      <c r="A35" s="430" t="s">
        <v>84</v>
      </c>
      <c r="B35" s="431">
        <v>1</v>
      </c>
      <c r="C35" s="431">
        <v>3</v>
      </c>
      <c r="D35" s="431">
        <v>0</v>
      </c>
      <c r="E35" s="431">
        <v>3</v>
      </c>
      <c r="F35" s="431">
        <v>1</v>
      </c>
      <c r="G35" s="431">
        <v>8</v>
      </c>
    </row>
    <row r="36" spans="1:7" ht="15">
      <c r="A36" s="430" t="s">
        <v>85</v>
      </c>
      <c r="B36" s="431">
        <v>53</v>
      </c>
      <c r="C36" s="431">
        <v>539</v>
      </c>
      <c r="D36" s="431">
        <v>176</v>
      </c>
      <c r="E36" s="431">
        <v>314</v>
      </c>
      <c r="F36" s="431">
        <v>116</v>
      </c>
      <c r="G36" s="431">
        <v>1198</v>
      </c>
    </row>
    <row r="37" spans="1:7" ht="15">
      <c r="A37" s="430" t="s">
        <v>86</v>
      </c>
      <c r="B37" s="431">
        <v>0</v>
      </c>
      <c r="C37" s="431">
        <v>27</v>
      </c>
      <c r="D37" s="431">
        <v>5</v>
      </c>
      <c r="E37" s="431">
        <v>15</v>
      </c>
      <c r="F37" s="431">
        <v>10</v>
      </c>
      <c r="G37" s="431">
        <v>57</v>
      </c>
    </row>
    <row r="38" spans="1:7" ht="15">
      <c r="A38" s="430" t="s">
        <v>87</v>
      </c>
      <c r="B38" s="431">
        <v>86</v>
      </c>
      <c r="C38" s="431">
        <v>173</v>
      </c>
      <c r="D38" s="431">
        <v>136</v>
      </c>
      <c r="E38" s="431">
        <v>182</v>
      </c>
      <c r="F38" s="431">
        <v>40</v>
      </c>
      <c r="G38" s="431">
        <v>617</v>
      </c>
    </row>
    <row r="39" spans="1:7" ht="15">
      <c r="A39" s="430" t="s">
        <v>88</v>
      </c>
      <c r="B39" s="431">
        <v>21</v>
      </c>
      <c r="C39" s="431">
        <v>121</v>
      </c>
      <c r="D39" s="431">
        <v>109</v>
      </c>
      <c r="E39" s="431">
        <v>144</v>
      </c>
      <c r="F39" s="431">
        <v>46</v>
      </c>
      <c r="G39" s="431">
        <v>441</v>
      </c>
    </row>
    <row r="40" spans="1:7" ht="15">
      <c r="A40" s="430" t="s">
        <v>89</v>
      </c>
      <c r="B40" s="431">
        <v>297</v>
      </c>
      <c r="C40" s="431">
        <v>603</v>
      </c>
      <c r="D40" s="431">
        <v>293</v>
      </c>
      <c r="E40" s="431">
        <v>507</v>
      </c>
      <c r="F40" s="431">
        <v>147</v>
      </c>
      <c r="G40" s="431">
        <v>1847</v>
      </c>
    </row>
    <row r="41" spans="1:7" ht="15">
      <c r="A41" s="430" t="s">
        <v>90</v>
      </c>
      <c r="B41" s="431">
        <v>1942</v>
      </c>
      <c r="C41" s="431">
        <v>496</v>
      </c>
      <c r="D41" s="431">
        <v>655</v>
      </c>
      <c r="E41" s="431">
        <v>1214</v>
      </c>
      <c r="F41" s="431">
        <v>98</v>
      </c>
      <c r="G41" s="431">
        <v>4405</v>
      </c>
    </row>
    <row r="42" spans="1:7" ht="15">
      <c r="A42" s="430" t="s">
        <v>91</v>
      </c>
      <c r="B42" s="431">
        <v>53</v>
      </c>
      <c r="C42" s="431">
        <v>84</v>
      </c>
      <c r="D42" s="431">
        <v>73</v>
      </c>
      <c r="E42" s="431">
        <v>128</v>
      </c>
      <c r="F42" s="431">
        <v>23</v>
      </c>
      <c r="G42" s="431">
        <v>361</v>
      </c>
    </row>
    <row r="43" spans="1:7" ht="15">
      <c r="A43" s="430" t="s">
        <v>92</v>
      </c>
      <c r="B43" s="431">
        <v>0</v>
      </c>
      <c r="C43" s="431">
        <v>1</v>
      </c>
      <c r="D43" s="431">
        <v>0</v>
      </c>
      <c r="E43" s="431">
        <v>0</v>
      </c>
      <c r="F43" s="431">
        <v>0</v>
      </c>
      <c r="G43" s="431">
        <v>1</v>
      </c>
    </row>
    <row r="44" spans="1:7" ht="15">
      <c r="A44" s="430" t="s">
        <v>93</v>
      </c>
      <c r="B44" s="431">
        <v>8</v>
      </c>
      <c r="C44" s="431">
        <v>23</v>
      </c>
      <c r="D44" s="431">
        <v>8</v>
      </c>
      <c r="E44" s="431">
        <v>32</v>
      </c>
      <c r="F44" s="431">
        <v>25</v>
      </c>
      <c r="G44" s="431">
        <v>96</v>
      </c>
    </row>
    <row r="45" spans="1:7" ht="15">
      <c r="A45" s="430" t="s">
        <v>94</v>
      </c>
      <c r="B45" s="431">
        <v>1</v>
      </c>
      <c r="C45" s="431">
        <v>1</v>
      </c>
      <c r="D45" s="431">
        <v>0</v>
      </c>
      <c r="E45" s="431">
        <v>1</v>
      </c>
      <c r="F45" s="431">
        <v>0</v>
      </c>
      <c r="G45" s="431">
        <v>3</v>
      </c>
    </row>
    <row r="46" spans="1:7" ht="15">
      <c r="A46" s="430" t="s">
        <v>95</v>
      </c>
      <c r="B46" s="431">
        <v>22</v>
      </c>
      <c r="C46" s="431">
        <v>44</v>
      </c>
      <c r="D46" s="431">
        <v>32</v>
      </c>
      <c r="E46" s="431">
        <v>41</v>
      </c>
      <c r="F46" s="431">
        <v>4</v>
      </c>
      <c r="G46" s="431">
        <v>143</v>
      </c>
    </row>
    <row r="47" spans="1:7" ht="15">
      <c r="A47" s="430" t="s">
        <v>96</v>
      </c>
      <c r="B47" s="431">
        <v>686</v>
      </c>
      <c r="C47" s="431">
        <v>301</v>
      </c>
      <c r="D47" s="431">
        <v>548</v>
      </c>
      <c r="E47" s="431">
        <v>1052</v>
      </c>
      <c r="F47" s="431">
        <v>61</v>
      </c>
      <c r="G47" s="431">
        <v>2648</v>
      </c>
    </row>
    <row r="48" spans="1:7" ht="15">
      <c r="A48" s="430" t="s">
        <v>97</v>
      </c>
      <c r="B48" s="431">
        <v>9</v>
      </c>
      <c r="C48" s="431">
        <v>46</v>
      </c>
      <c r="D48" s="431">
        <v>11</v>
      </c>
      <c r="E48" s="431">
        <v>35</v>
      </c>
      <c r="F48" s="431">
        <v>5</v>
      </c>
      <c r="G48" s="431">
        <v>106</v>
      </c>
    </row>
    <row r="49" spans="1:7" ht="15">
      <c r="A49" s="430" t="s">
        <v>98</v>
      </c>
      <c r="B49" s="431">
        <v>1</v>
      </c>
      <c r="C49" s="431">
        <v>9</v>
      </c>
      <c r="D49" s="431">
        <v>5</v>
      </c>
      <c r="E49" s="431">
        <v>10</v>
      </c>
      <c r="F49" s="431">
        <v>4</v>
      </c>
      <c r="G49" s="431">
        <v>29</v>
      </c>
    </row>
    <row r="50" spans="1:7" ht="15">
      <c r="A50" s="430" t="s">
        <v>99</v>
      </c>
      <c r="B50" s="431">
        <v>0</v>
      </c>
      <c r="C50" s="431">
        <v>5</v>
      </c>
      <c r="D50" s="431">
        <v>1</v>
      </c>
      <c r="E50" s="431">
        <v>2</v>
      </c>
      <c r="F50" s="431">
        <v>3</v>
      </c>
      <c r="G50" s="431">
        <v>11</v>
      </c>
    </row>
    <row r="51" spans="1:7" ht="15">
      <c r="A51" s="430" t="s">
        <v>100</v>
      </c>
      <c r="B51" s="431">
        <v>12</v>
      </c>
      <c r="C51" s="431">
        <v>1</v>
      </c>
      <c r="D51" s="431">
        <v>2</v>
      </c>
      <c r="E51" s="431">
        <v>5</v>
      </c>
      <c r="F51" s="431">
        <v>1</v>
      </c>
      <c r="G51" s="431">
        <v>21</v>
      </c>
    </row>
    <row r="52" spans="1:7" ht="15">
      <c r="A52" s="430" t="s">
        <v>101</v>
      </c>
      <c r="B52" s="431">
        <v>13</v>
      </c>
      <c r="C52" s="431">
        <v>71</v>
      </c>
      <c r="D52" s="431">
        <v>43</v>
      </c>
      <c r="E52" s="431">
        <v>68</v>
      </c>
      <c r="F52" s="431">
        <v>5</v>
      </c>
      <c r="G52" s="431">
        <v>200</v>
      </c>
    </row>
    <row r="53" spans="1:7" ht="15">
      <c r="A53" s="430" t="s">
        <v>102</v>
      </c>
      <c r="B53" s="431">
        <v>62</v>
      </c>
      <c r="C53" s="431">
        <v>70</v>
      </c>
      <c r="D53" s="431">
        <v>64</v>
      </c>
      <c r="E53" s="431">
        <v>141</v>
      </c>
      <c r="F53" s="431">
        <v>7</v>
      </c>
      <c r="G53" s="431">
        <v>344</v>
      </c>
    </row>
    <row r="54" spans="1:7" ht="15">
      <c r="A54" s="430" t="s">
        <v>103</v>
      </c>
      <c r="B54" s="431">
        <v>0</v>
      </c>
      <c r="C54" s="431">
        <v>55</v>
      </c>
      <c r="D54" s="431">
        <v>3</v>
      </c>
      <c r="E54" s="431">
        <v>18</v>
      </c>
      <c r="F54" s="431">
        <v>19</v>
      </c>
      <c r="G54" s="431">
        <v>95</v>
      </c>
    </row>
    <row r="55" spans="1:7" ht="15">
      <c r="A55" s="430" t="s">
        <v>104</v>
      </c>
      <c r="B55" s="431">
        <v>1</v>
      </c>
      <c r="C55" s="431">
        <v>0</v>
      </c>
      <c r="D55" s="431">
        <v>0</v>
      </c>
      <c r="E55" s="431">
        <v>0</v>
      </c>
      <c r="F55" s="431">
        <v>0</v>
      </c>
      <c r="G55" s="431">
        <v>1</v>
      </c>
    </row>
    <row r="56" spans="1:7" ht="15">
      <c r="A56" s="430" t="s">
        <v>105</v>
      </c>
      <c r="B56" s="431">
        <v>193</v>
      </c>
      <c r="C56" s="431">
        <v>23</v>
      </c>
      <c r="D56" s="431">
        <v>54</v>
      </c>
      <c r="E56" s="431">
        <v>71</v>
      </c>
      <c r="F56" s="431">
        <v>7</v>
      </c>
      <c r="G56" s="431">
        <v>348</v>
      </c>
    </row>
    <row r="57" spans="1:7" ht="15">
      <c r="A57" s="430" t="s">
        <v>106</v>
      </c>
      <c r="B57" s="431">
        <v>99</v>
      </c>
      <c r="C57" s="431">
        <v>1477</v>
      </c>
      <c r="D57" s="431">
        <v>459</v>
      </c>
      <c r="E57" s="431">
        <v>788</v>
      </c>
      <c r="F57" s="431">
        <v>89</v>
      </c>
      <c r="G57" s="431">
        <v>2912</v>
      </c>
    </row>
    <row r="58" spans="1:7" ht="15">
      <c r="A58" s="430" t="s">
        <v>107</v>
      </c>
      <c r="B58" s="431">
        <v>4</v>
      </c>
      <c r="C58" s="431">
        <v>28</v>
      </c>
      <c r="D58" s="431">
        <v>5</v>
      </c>
      <c r="E58" s="431">
        <v>20</v>
      </c>
      <c r="F58" s="431">
        <v>1</v>
      </c>
      <c r="G58" s="431">
        <v>58</v>
      </c>
    </row>
    <row r="59" spans="1:7" ht="15">
      <c r="A59" s="430" t="s">
        <v>108</v>
      </c>
      <c r="B59" s="431">
        <v>26</v>
      </c>
      <c r="C59" s="431">
        <v>113</v>
      </c>
      <c r="D59" s="431">
        <v>51</v>
      </c>
      <c r="E59" s="431">
        <v>103</v>
      </c>
      <c r="F59" s="431">
        <v>19</v>
      </c>
      <c r="G59" s="431">
        <v>312</v>
      </c>
    </row>
    <row r="60" spans="1:7" ht="15">
      <c r="A60" s="430" t="s">
        <v>109</v>
      </c>
      <c r="B60" s="431">
        <v>4</v>
      </c>
      <c r="C60" s="431">
        <v>77</v>
      </c>
      <c r="D60" s="431">
        <v>21</v>
      </c>
      <c r="E60" s="431">
        <v>52</v>
      </c>
      <c r="F60" s="431">
        <v>13</v>
      </c>
      <c r="G60" s="431">
        <v>167</v>
      </c>
    </row>
    <row r="61" spans="1:7" ht="15">
      <c r="A61" s="430" t="s">
        <v>110</v>
      </c>
      <c r="B61" s="431">
        <v>0</v>
      </c>
      <c r="C61" s="431">
        <v>14</v>
      </c>
      <c r="D61" s="431">
        <v>5</v>
      </c>
      <c r="E61" s="431">
        <v>19</v>
      </c>
      <c r="F61" s="431">
        <v>2</v>
      </c>
      <c r="G61" s="431">
        <v>40</v>
      </c>
    </row>
    <row r="62" spans="1:7" ht="15">
      <c r="A62" s="430" t="s">
        <v>111</v>
      </c>
      <c r="B62" s="431">
        <v>26</v>
      </c>
      <c r="C62" s="431">
        <v>37</v>
      </c>
      <c r="D62" s="431">
        <v>26</v>
      </c>
      <c r="E62" s="431">
        <v>43</v>
      </c>
      <c r="F62" s="431">
        <v>1</v>
      </c>
      <c r="G62" s="431">
        <v>133</v>
      </c>
    </row>
    <row r="63" spans="1:7" ht="15">
      <c r="A63" s="430" t="s">
        <v>112</v>
      </c>
      <c r="B63" s="431">
        <v>45</v>
      </c>
      <c r="C63" s="431">
        <v>56</v>
      </c>
      <c r="D63" s="431">
        <v>49</v>
      </c>
      <c r="E63" s="431">
        <v>65</v>
      </c>
      <c r="F63" s="431">
        <v>3</v>
      </c>
      <c r="G63" s="431">
        <v>218</v>
      </c>
    </row>
    <row r="64" spans="1:7" ht="15">
      <c r="A64" s="430" t="s">
        <v>113</v>
      </c>
      <c r="B64" s="431">
        <v>1</v>
      </c>
      <c r="C64" s="431">
        <v>4</v>
      </c>
      <c r="D64" s="431">
        <v>0</v>
      </c>
      <c r="E64" s="431">
        <v>4</v>
      </c>
      <c r="F64" s="431">
        <v>0</v>
      </c>
      <c r="G64" s="431">
        <v>9</v>
      </c>
    </row>
    <row r="65" spans="1:7" ht="15">
      <c r="A65" s="430" t="s">
        <v>114</v>
      </c>
      <c r="B65" s="431">
        <v>11</v>
      </c>
      <c r="C65" s="431">
        <v>37</v>
      </c>
      <c r="D65" s="431">
        <v>13</v>
      </c>
      <c r="E65" s="431">
        <v>16</v>
      </c>
      <c r="F65" s="431">
        <v>5</v>
      </c>
      <c r="G65" s="431">
        <v>82</v>
      </c>
    </row>
    <row r="66" spans="1:7" ht="15">
      <c r="A66" s="430" t="s">
        <v>115</v>
      </c>
      <c r="B66" s="431">
        <v>1</v>
      </c>
      <c r="C66" s="431">
        <v>6</v>
      </c>
      <c r="D66" s="431">
        <v>4</v>
      </c>
      <c r="E66" s="431">
        <v>3</v>
      </c>
      <c r="F66" s="431">
        <v>1</v>
      </c>
      <c r="G66" s="431">
        <v>15</v>
      </c>
    </row>
    <row r="67" spans="1:7" ht="15">
      <c r="A67" s="430" t="s">
        <v>116</v>
      </c>
      <c r="B67" s="431">
        <v>17</v>
      </c>
      <c r="C67" s="431">
        <v>34</v>
      </c>
      <c r="D67" s="431">
        <v>20</v>
      </c>
      <c r="E67" s="431">
        <v>34</v>
      </c>
      <c r="F67" s="431">
        <v>9</v>
      </c>
      <c r="G67" s="431">
        <v>114</v>
      </c>
    </row>
    <row r="68" spans="1:7" ht="15">
      <c r="A68" s="430" t="s">
        <v>117</v>
      </c>
      <c r="B68" s="431">
        <v>1</v>
      </c>
      <c r="C68" s="431">
        <v>6</v>
      </c>
      <c r="D68" s="431">
        <v>0</v>
      </c>
      <c r="E68" s="431">
        <v>2</v>
      </c>
      <c r="F68" s="431">
        <v>1</v>
      </c>
      <c r="G68" s="431">
        <v>10</v>
      </c>
    </row>
    <row r="69" spans="1:7" ht="15">
      <c r="A69" s="430" t="s">
        <v>118</v>
      </c>
      <c r="B69" s="431">
        <v>151</v>
      </c>
      <c r="C69" s="431">
        <v>17</v>
      </c>
      <c r="D69" s="431">
        <v>26</v>
      </c>
      <c r="E69" s="431">
        <v>117</v>
      </c>
      <c r="F69" s="431">
        <v>42</v>
      </c>
      <c r="G69" s="431">
        <v>353</v>
      </c>
    </row>
    <row r="70" spans="1:7" ht="15">
      <c r="A70" s="430" t="s">
        <v>119</v>
      </c>
      <c r="B70" s="431">
        <v>50</v>
      </c>
      <c r="C70" s="431">
        <v>60</v>
      </c>
      <c r="D70" s="431">
        <v>57</v>
      </c>
      <c r="E70" s="431">
        <v>99</v>
      </c>
      <c r="F70" s="431">
        <v>15</v>
      </c>
      <c r="G70" s="431">
        <v>281</v>
      </c>
    </row>
    <row r="71" spans="1:7" ht="15">
      <c r="A71" s="430" t="s">
        <v>120</v>
      </c>
      <c r="B71" s="431">
        <v>9</v>
      </c>
      <c r="C71" s="431">
        <v>33</v>
      </c>
      <c r="D71" s="431">
        <v>23</v>
      </c>
      <c r="E71" s="431">
        <v>69</v>
      </c>
      <c r="F71" s="431">
        <v>3</v>
      </c>
      <c r="G71" s="431">
        <v>137</v>
      </c>
    </row>
    <row r="72" spans="1:7" ht="15">
      <c r="A72" s="430" t="s">
        <v>121</v>
      </c>
      <c r="B72" s="431">
        <v>3</v>
      </c>
      <c r="C72" s="431">
        <v>81</v>
      </c>
      <c r="D72" s="431">
        <v>31</v>
      </c>
      <c r="E72" s="431">
        <v>77</v>
      </c>
      <c r="F72" s="431">
        <v>13</v>
      </c>
      <c r="G72" s="431">
        <v>205</v>
      </c>
    </row>
    <row r="73" spans="1:7" ht="15">
      <c r="A73" s="430" t="s">
        <v>122</v>
      </c>
      <c r="B73" s="431">
        <v>8</v>
      </c>
      <c r="C73" s="431">
        <v>4</v>
      </c>
      <c r="D73" s="431">
        <v>3</v>
      </c>
      <c r="E73" s="431">
        <v>37</v>
      </c>
      <c r="F73" s="431">
        <v>10</v>
      </c>
      <c r="G73" s="431">
        <v>62</v>
      </c>
    </row>
    <row r="74" spans="1:7" ht="15">
      <c r="A74" s="430" t="s">
        <v>123</v>
      </c>
      <c r="B74" s="431">
        <v>24</v>
      </c>
      <c r="C74" s="431">
        <v>8</v>
      </c>
      <c r="D74" s="431">
        <v>5</v>
      </c>
      <c r="E74" s="431">
        <v>135</v>
      </c>
      <c r="F74" s="431">
        <v>15</v>
      </c>
      <c r="G74" s="431">
        <v>187</v>
      </c>
    </row>
    <row r="75" spans="1:7" ht="15">
      <c r="A75" s="430" t="s">
        <v>124</v>
      </c>
      <c r="B75" s="431">
        <v>24</v>
      </c>
      <c r="C75" s="431">
        <v>10</v>
      </c>
      <c r="D75" s="431">
        <v>8</v>
      </c>
      <c r="E75" s="431">
        <v>27</v>
      </c>
      <c r="F75" s="431">
        <v>3</v>
      </c>
      <c r="G75" s="431">
        <v>72</v>
      </c>
    </row>
    <row r="76" spans="1:7" ht="15">
      <c r="A76" s="430" t="s">
        <v>125</v>
      </c>
      <c r="B76" s="431">
        <v>0</v>
      </c>
      <c r="C76" s="431">
        <v>1</v>
      </c>
      <c r="D76" s="431">
        <v>0</v>
      </c>
      <c r="E76" s="431">
        <v>16</v>
      </c>
      <c r="F76" s="431">
        <v>3</v>
      </c>
      <c r="G76" s="431">
        <v>20</v>
      </c>
    </row>
    <row r="77" spans="1:7" ht="15">
      <c r="A77" s="430" t="s">
        <v>126</v>
      </c>
      <c r="B77" s="431">
        <v>1</v>
      </c>
      <c r="C77" s="431">
        <v>5</v>
      </c>
      <c r="D77" s="431">
        <v>4</v>
      </c>
      <c r="E77" s="431">
        <v>5</v>
      </c>
      <c r="F77" s="431">
        <v>0</v>
      </c>
      <c r="G77" s="431">
        <v>15</v>
      </c>
    </row>
    <row r="78" spans="1:7" ht="15">
      <c r="A78" s="430" t="s">
        <v>127</v>
      </c>
      <c r="B78" s="431">
        <v>30</v>
      </c>
      <c r="C78" s="431">
        <v>215</v>
      </c>
      <c r="D78" s="431">
        <v>26</v>
      </c>
      <c r="E78" s="431">
        <v>67</v>
      </c>
      <c r="F78" s="431">
        <v>18</v>
      </c>
      <c r="G78" s="431">
        <v>356</v>
      </c>
    </row>
    <row r="79" spans="1:7" ht="15">
      <c r="A79" s="430" t="s">
        <v>128</v>
      </c>
      <c r="B79" s="431">
        <v>0</v>
      </c>
      <c r="C79" s="431">
        <v>0</v>
      </c>
      <c r="D79" s="431">
        <v>0</v>
      </c>
      <c r="E79" s="431">
        <v>6</v>
      </c>
      <c r="F79" s="431">
        <v>2</v>
      </c>
      <c r="G79" s="431">
        <v>8</v>
      </c>
    </row>
    <row r="80" spans="1:7" ht="15">
      <c r="A80" s="430" t="s">
        <v>129</v>
      </c>
      <c r="B80" s="431">
        <v>43</v>
      </c>
      <c r="C80" s="431">
        <v>9</v>
      </c>
      <c r="D80" s="431">
        <v>13</v>
      </c>
      <c r="E80" s="431">
        <v>18</v>
      </c>
      <c r="F80" s="431">
        <v>1</v>
      </c>
      <c r="G80" s="431">
        <v>84</v>
      </c>
    </row>
    <row r="81" spans="1:7" ht="15">
      <c r="A81" s="430" t="s">
        <v>130</v>
      </c>
      <c r="B81" s="431">
        <v>1113</v>
      </c>
      <c r="C81" s="431">
        <v>58</v>
      </c>
      <c r="D81" s="431">
        <v>122</v>
      </c>
      <c r="E81" s="431">
        <v>351</v>
      </c>
      <c r="F81" s="431">
        <v>23</v>
      </c>
      <c r="G81" s="431">
        <v>1667</v>
      </c>
    </row>
    <row r="82" spans="1:7" ht="15">
      <c r="A82" s="430" t="s">
        <v>131</v>
      </c>
      <c r="B82" s="431">
        <v>55</v>
      </c>
      <c r="C82" s="431">
        <v>557</v>
      </c>
      <c r="D82" s="431">
        <v>275</v>
      </c>
      <c r="E82" s="431">
        <v>753</v>
      </c>
      <c r="F82" s="431">
        <v>92</v>
      </c>
      <c r="G82" s="431">
        <v>1732</v>
      </c>
    </row>
    <row r="83" spans="1:7" ht="15">
      <c r="A83" s="432" t="s">
        <v>897</v>
      </c>
      <c r="B83" s="433">
        <v>7468</v>
      </c>
      <c r="C83" s="433">
        <v>7177</v>
      </c>
      <c r="D83" s="433">
        <v>4373</v>
      </c>
      <c r="E83" s="433">
        <v>8591</v>
      </c>
      <c r="F83" s="433">
        <v>1544</v>
      </c>
      <c r="G83" s="433">
        <v>29153</v>
      </c>
    </row>
    <row r="84" spans="2:7" ht="15">
      <c r="B84" s="434"/>
      <c r="C84" s="434"/>
      <c r="D84" s="434"/>
      <c r="E84" s="434"/>
      <c r="F84" s="434"/>
      <c r="G84" s="434"/>
    </row>
    <row r="85" ht="15">
      <c r="A85" s="435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92D050"/>
  </sheetPr>
  <dimension ref="A1:Y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87" customWidth="1"/>
    <col min="2" max="24" width="6.57421875" style="87" customWidth="1"/>
    <col min="25" max="25" width="8.140625" style="87" customWidth="1"/>
    <col min="26" max="16384" width="9.140625" style="87" customWidth="1"/>
  </cols>
  <sheetData>
    <row r="1" ht="15" customHeight="1">
      <c r="A1" s="61" t="s">
        <v>1372</v>
      </c>
    </row>
    <row r="2" ht="15" customHeight="1"/>
    <row r="3" spans="1:25" s="302" customFormat="1" ht="15" customHeight="1">
      <c r="A3" s="64" t="s">
        <v>757</v>
      </c>
      <c r="B3" s="64" t="s">
        <v>1373</v>
      </c>
      <c r="C3" s="64" t="s">
        <v>1374</v>
      </c>
      <c r="D3" s="64" t="s">
        <v>1375</v>
      </c>
      <c r="E3" s="64" t="s">
        <v>1376</v>
      </c>
      <c r="F3" s="64" t="s">
        <v>1377</v>
      </c>
      <c r="G3" s="64" t="s">
        <v>1378</v>
      </c>
      <c r="H3" s="64" t="s">
        <v>1379</v>
      </c>
      <c r="I3" s="64" t="s">
        <v>1380</v>
      </c>
      <c r="J3" s="64" t="s">
        <v>1381</v>
      </c>
      <c r="K3" s="64" t="s">
        <v>1382</v>
      </c>
      <c r="L3" s="64" t="s">
        <v>1383</v>
      </c>
      <c r="M3" s="64" t="s">
        <v>1384</v>
      </c>
      <c r="N3" s="64" t="s">
        <v>1385</v>
      </c>
      <c r="O3" s="64" t="s">
        <v>1386</v>
      </c>
      <c r="P3" s="64" t="s">
        <v>1387</v>
      </c>
      <c r="Q3" s="64" t="s">
        <v>1388</v>
      </c>
      <c r="R3" s="64" t="s">
        <v>1389</v>
      </c>
      <c r="S3" s="64" t="s">
        <v>1390</v>
      </c>
      <c r="T3" s="64" t="s">
        <v>1391</v>
      </c>
      <c r="U3" s="64" t="s">
        <v>1392</v>
      </c>
      <c r="V3" s="64" t="s">
        <v>1393</v>
      </c>
      <c r="W3" s="64" t="s">
        <v>1394</v>
      </c>
      <c r="X3" s="64" t="s">
        <v>1395</v>
      </c>
      <c r="Y3" s="64" t="s">
        <v>897</v>
      </c>
    </row>
    <row r="4" spans="1:25" ht="15" customHeight="1">
      <c r="A4" s="8" t="s">
        <v>771</v>
      </c>
      <c r="B4" s="9">
        <v>47</v>
      </c>
      <c r="C4" s="9">
        <v>235</v>
      </c>
      <c r="D4" s="9">
        <v>129</v>
      </c>
      <c r="E4" s="9">
        <v>675</v>
      </c>
      <c r="F4" s="9">
        <v>97</v>
      </c>
      <c r="G4" s="9">
        <v>144</v>
      </c>
      <c r="H4" s="9">
        <v>396</v>
      </c>
      <c r="I4" s="9">
        <v>33</v>
      </c>
      <c r="J4" s="9">
        <v>329</v>
      </c>
      <c r="K4" s="9">
        <v>410</v>
      </c>
      <c r="L4" s="9">
        <v>183</v>
      </c>
      <c r="M4" s="9">
        <v>62</v>
      </c>
      <c r="N4" s="9">
        <v>153</v>
      </c>
      <c r="O4" s="9">
        <v>83</v>
      </c>
      <c r="P4" s="9">
        <v>29</v>
      </c>
      <c r="Q4" s="9">
        <v>78</v>
      </c>
      <c r="R4" s="9">
        <v>75</v>
      </c>
      <c r="S4" s="9">
        <v>1</v>
      </c>
      <c r="T4" s="9">
        <v>417</v>
      </c>
      <c r="U4" s="9">
        <v>18</v>
      </c>
      <c r="V4" s="9">
        <v>0</v>
      </c>
      <c r="W4" s="9">
        <v>0</v>
      </c>
      <c r="X4" s="9">
        <v>23</v>
      </c>
      <c r="Y4" s="9">
        <v>3617</v>
      </c>
    </row>
    <row r="5" spans="1:25" ht="15" customHeight="1">
      <c r="A5" s="8" t="s">
        <v>772</v>
      </c>
      <c r="B5" s="9">
        <v>26</v>
      </c>
      <c r="C5" s="9">
        <v>150</v>
      </c>
      <c r="D5" s="9">
        <v>89</v>
      </c>
      <c r="E5" s="9">
        <v>391</v>
      </c>
      <c r="F5" s="9">
        <v>44</v>
      </c>
      <c r="G5" s="9">
        <v>118</v>
      </c>
      <c r="H5" s="9">
        <v>294</v>
      </c>
      <c r="I5" s="9">
        <v>44</v>
      </c>
      <c r="J5" s="9">
        <v>192</v>
      </c>
      <c r="K5" s="9">
        <v>299</v>
      </c>
      <c r="L5" s="9">
        <v>78</v>
      </c>
      <c r="M5" s="9">
        <v>64</v>
      </c>
      <c r="N5" s="9">
        <v>73</v>
      </c>
      <c r="O5" s="9">
        <v>81</v>
      </c>
      <c r="P5" s="9">
        <v>24</v>
      </c>
      <c r="Q5" s="9">
        <v>83</v>
      </c>
      <c r="R5" s="9">
        <v>72</v>
      </c>
      <c r="S5" s="9">
        <v>2</v>
      </c>
      <c r="T5" s="9">
        <v>279</v>
      </c>
      <c r="U5" s="9">
        <v>13</v>
      </c>
      <c r="V5" s="9">
        <v>0</v>
      </c>
      <c r="W5" s="9">
        <v>2</v>
      </c>
      <c r="X5" s="9">
        <v>6</v>
      </c>
      <c r="Y5" s="9">
        <v>2424</v>
      </c>
    </row>
    <row r="6" spans="1:25" ht="15" customHeight="1">
      <c r="A6" s="8" t="s">
        <v>773</v>
      </c>
      <c r="B6" s="9">
        <v>15</v>
      </c>
      <c r="C6" s="9">
        <v>66</v>
      </c>
      <c r="D6" s="9">
        <v>33</v>
      </c>
      <c r="E6" s="9">
        <v>115</v>
      </c>
      <c r="F6" s="9">
        <v>7</v>
      </c>
      <c r="G6" s="9">
        <v>40</v>
      </c>
      <c r="H6" s="9">
        <v>103</v>
      </c>
      <c r="I6" s="9">
        <v>1</v>
      </c>
      <c r="J6" s="9">
        <v>67</v>
      </c>
      <c r="K6" s="9">
        <v>89</v>
      </c>
      <c r="L6" s="9">
        <v>16</v>
      </c>
      <c r="M6" s="9">
        <v>15</v>
      </c>
      <c r="N6" s="9">
        <v>24</v>
      </c>
      <c r="O6" s="9">
        <v>9</v>
      </c>
      <c r="P6" s="9">
        <v>5</v>
      </c>
      <c r="Q6" s="9">
        <v>22</v>
      </c>
      <c r="R6" s="9">
        <v>14</v>
      </c>
      <c r="S6" s="9">
        <v>1</v>
      </c>
      <c r="T6" s="9">
        <v>70</v>
      </c>
      <c r="U6" s="9">
        <v>4</v>
      </c>
      <c r="V6" s="9">
        <v>0</v>
      </c>
      <c r="W6" s="9">
        <v>0</v>
      </c>
      <c r="X6" s="9">
        <v>3</v>
      </c>
      <c r="Y6" s="9">
        <v>719</v>
      </c>
    </row>
    <row r="7" spans="1:25" ht="15" customHeight="1">
      <c r="A7" s="8" t="s">
        <v>774</v>
      </c>
      <c r="B7" s="9">
        <v>206</v>
      </c>
      <c r="C7" s="9">
        <v>1122</v>
      </c>
      <c r="D7" s="9">
        <v>637</v>
      </c>
      <c r="E7" s="9">
        <v>2821</v>
      </c>
      <c r="F7" s="9">
        <v>259</v>
      </c>
      <c r="G7" s="9">
        <v>576</v>
      </c>
      <c r="H7" s="9">
        <v>1811</v>
      </c>
      <c r="I7" s="9">
        <v>90</v>
      </c>
      <c r="J7" s="9">
        <v>1136</v>
      </c>
      <c r="K7" s="9">
        <v>2089</v>
      </c>
      <c r="L7" s="9">
        <v>781</v>
      </c>
      <c r="M7" s="9">
        <v>294</v>
      </c>
      <c r="N7" s="9">
        <v>505</v>
      </c>
      <c r="O7" s="9">
        <v>381</v>
      </c>
      <c r="P7" s="9">
        <v>189</v>
      </c>
      <c r="Q7" s="9">
        <v>367</v>
      </c>
      <c r="R7" s="9">
        <v>429</v>
      </c>
      <c r="S7" s="9">
        <v>13</v>
      </c>
      <c r="T7" s="9">
        <v>2268</v>
      </c>
      <c r="U7" s="9">
        <v>71</v>
      </c>
      <c r="V7" s="9">
        <v>0</v>
      </c>
      <c r="W7" s="9">
        <v>1</v>
      </c>
      <c r="X7" s="9">
        <v>57</v>
      </c>
      <c r="Y7" s="9">
        <v>16103</v>
      </c>
    </row>
    <row r="8" spans="1:25" ht="15" customHeight="1">
      <c r="A8" s="8" t="s">
        <v>775</v>
      </c>
      <c r="B8" s="9">
        <v>167</v>
      </c>
      <c r="C8" s="9">
        <v>869</v>
      </c>
      <c r="D8" s="9">
        <v>539</v>
      </c>
      <c r="E8" s="9">
        <v>2595</v>
      </c>
      <c r="F8" s="9">
        <v>233</v>
      </c>
      <c r="G8" s="9">
        <v>511</v>
      </c>
      <c r="H8" s="9">
        <v>1408</v>
      </c>
      <c r="I8" s="9">
        <v>85</v>
      </c>
      <c r="J8" s="9">
        <v>1046</v>
      </c>
      <c r="K8" s="9">
        <v>1715</v>
      </c>
      <c r="L8" s="9">
        <v>689</v>
      </c>
      <c r="M8" s="9">
        <v>271</v>
      </c>
      <c r="N8" s="9">
        <v>477</v>
      </c>
      <c r="O8" s="9">
        <v>292</v>
      </c>
      <c r="P8" s="9">
        <v>170</v>
      </c>
      <c r="Q8" s="9">
        <v>324</v>
      </c>
      <c r="R8" s="9">
        <v>375</v>
      </c>
      <c r="S8" s="9">
        <v>12</v>
      </c>
      <c r="T8" s="9">
        <v>2036</v>
      </c>
      <c r="U8" s="9">
        <v>63</v>
      </c>
      <c r="V8" s="9">
        <v>0</v>
      </c>
      <c r="W8" s="9">
        <v>1</v>
      </c>
      <c r="X8" s="9">
        <v>48</v>
      </c>
      <c r="Y8" s="9">
        <v>13926</v>
      </c>
    </row>
    <row r="9" spans="1:25" ht="15" customHeight="1">
      <c r="A9" s="8" t="s">
        <v>776</v>
      </c>
      <c r="B9" s="9">
        <v>41</v>
      </c>
      <c r="C9" s="9">
        <v>328</v>
      </c>
      <c r="D9" s="9">
        <v>172</v>
      </c>
      <c r="E9" s="9">
        <v>667</v>
      </c>
      <c r="F9" s="9">
        <v>49</v>
      </c>
      <c r="G9" s="9">
        <v>277</v>
      </c>
      <c r="H9" s="9">
        <v>527</v>
      </c>
      <c r="I9" s="9">
        <v>30</v>
      </c>
      <c r="J9" s="9">
        <v>367</v>
      </c>
      <c r="K9" s="9">
        <v>479</v>
      </c>
      <c r="L9" s="9">
        <v>191</v>
      </c>
      <c r="M9" s="9">
        <v>98</v>
      </c>
      <c r="N9" s="9">
        <v>115</v>
      </c>
      <c r="O9" s="9">
        <v>73</v>
      </c>
      <c r="P9" s="9">
        <v>32</v>
      </c>
      <c r="Q9" s="9">
        <v>63</v>
      </c>
      <c r="R9" s="9">
        <v>70</v>
      </c>
      <c r="S9" s="9">
        <v>4</v>
      </c>
      <c r="T9" s="9">
        <v>446</v>
      </c>
      <c r="U9" s="9">
        <v>18</v>
      </c>
      <c r="V9" s="9">
        <v>0</v>
      </c>
      <c r="W9" s="9">
        <v>0</v>
      </c>
      <c r="X9" s="9">
        <v>20</v>
      </c>
      <c r="Y9" s="9">
        <v>4067</v>
      </c>
    </row>
    <row r="10" spans="1:25" ht="15" customHeight="1">
      <c r="A10" s="8" t="s">
        <v>777</v>
      </c>
      <c r="B10" s="9">
        <v>80</v>
      </c>
      <c r="C10" s="9">
        <v>347</v>
      </c>
      <c r="D10" s="9">
        <v>195</v>
      </c>
      <c r="E10" s="9">
        <v>712</v>
      </c>
      <c r="F10" s="9">
        <v>45</v>
      </c>
      <c r="G10" s="9">
        <v>289</v>
      </c>
      <c r="H10" s="9">
        <v>498</v>
      </c>
      <c r="I10" s="9">
        <v>25</v>
      </c>
      <c r="J10" s="9">
        <v>509</v>
      </c>
      <c r="K10" s="9">
        <v>602</v>
      </c>
      <c r="L10" s="9">
        <v>84</v>
      </c>
      <c r="M10" s="9">
        <v>136</v>
      </c>
      <c r="N10" s="9">
        <v>79</v>
      </c>
      <c r="O10" s="9">
        <v>50</v>
      </c>
      <c r="P10" s="9">
        <v>43</v>
      </c>
      <c r="Q10" s="9">
        <v>73</v>
      </c>
      <c r="R10" s="9">
        <v>61</v>
      </c>
      <c r="S10" s="9">
        <v>2</v>
      </c>
      <c r="T10" s="9">
        <v>457</v>
      </c>
      <c r="U10" s="9">
        <v>29</v>
      </c>
      <c r="V10" s="9">
        <v>0</v>
      </c>
      <c r="W10" s="9">
        <v>0</v>
      </c>
      <c r="X10" s="9">
        <v>13</v>
      </c>
      <c r="Y10" s="9">
        <v>4329</v>
      </c>
    </row>
    <row r="11" spans="1:25" ht="15" customHeight="1">
      <c r="A11" s="8" t="s">
        <v>778</v>
      </c>
      <c r="B11" s="9">
        <v>23</v>
      </c>
      <c r="C11" s="9">
        <v>164</v>
      </c>
      <c r="D11" s="9">
        <v>63</v>
      </c>
      <c r="E11" s="9">
        <v>335</v>
      </c>
      <c r="F11" s="9">
        <v>9</v>
      </c>
      <c r="G11" s="9">
        <v>40</v>
      </c>
      <c r="H11" s="9">
        <v>235</v>
      </c>
      <c r="I11" s="9">
        <v>28</v>
      </c>
      <c r="J11" s="9">
        <v>270</v>
      </c>
      <c r="K11" s="9">
        <v>188</v>
      </c>
      <c r="L11" s="9">
        <v>77</v>
      </c>
      <c r="M11" s="9">
        <v>37</v>
      </c>
      <c r="N11" s="9">
        <v>95</v>
      </c>
      <c r="O11" s="9">
        <v>29</v>
      </c>
      <c r="P11" s="9">
        <v>21</v>
      </c>
      <c r="Q11" s="9">
        <v>54</v>
      </c>
      <c r="R11" s="9">
        <v>69</v>
      </c>
      <c r="S11" s="9">
        <v>2</v>
      </c>
      <c r="T11" s="9">
        <v>298</v>
      </c>
      <c r="U11" s="9">
        <v>5</v>
      </c>
      <c r="V11" s="9">
        <v>0</v>
      </c>
      <c r="W11" s="9">
        <v>0</v>
      </c>
      <c r="X11" s="9">
        <v>7</v>
      </c>
      <c r="Y11" s="9">
        <v>2049</v>
      </c>
    </row>
    <row r="12" spans="1:25" ht="15" customHeight="1">
      <c r="A12" s="8" t="s">
        <v>779</v>
      </c>
      <c r="B12" s="9">
        <v>28</v>
      </c>
      <c r="C12" s="9">
        <v>106</v>
      </c>
      <c r="D12" s="9">
        <v>73</v>
      </c>
      <c r="E12" s="9">
        <v>221</v>
      </c>
      <c r="F12" s="9">
        <v>32</v>
      </c>
      <c r="G12" s="9">
        <v>73</v>
      </c>
      <c r="H12" s="9">
        <v>174</v>
      </c>
      <c r="I12" s="9">
        <v>8</v>
      </c>
      <c r="J12" s="9">
        <v>155</v>
      </c>
      <c r="K12" s="9">
        <v>162</v>
      </c>
      <c r="L12" s="9">
        <v>34</v>
      </c>
      <c r="M12" s="9">
        <v>26</v>
      </c>
      <c r="N12" s="9">
        <v>53</v>
      </c>
      <c r="O12" s="9">
        <v>12</v>
      </c>
      <c r="P12" s="9">
        <v>10</v>
      </c>
      <c r="Q12" s="9">
        <v>42</v>
      </c>
      <c r="R12" s="9">
        <v>26</v>
      </c>
      <c r="S12" s="9">
        <v>0</v>
      </c>
      <c r="T12" s="9">
        <v>156</v>
      </c>
      <c r="U12" s="9">
        <v>4</v>
      </c>
      <c r="V12" s="9">
        <v>0</v>
      </c>
      <c r="W12" s="9">
        <v>1</v>
      </c>
      <c r="X12" s="9">
        <v>3</v>
      </c>
      <c r="Y12" s="9">
        <v>1399</v>
      </c>
    </row>
    <row r="13" spans="1:25" ht="15" customHeight="1">
      <c r="A13" s="8" t="s">
        <v>780</v>
      </c>
      <c r="B13" s="9">
        <v>35</v>
      </c>
      <c r="C13" s="9">
        <v>147</v>
      </c>
      <c r="D13" s="9">
        <v>51</v>
      </c>
      <c r="E13" s="9">
        <v>248</v>
      </c>
      <c r="F13" s="9">
        <v>9</v>
      </c>
      <c r="G13" s="9">
        <v>67</v>
      </c>
      <c r="H13" s="9">
        <v>195</v>
      </c>
      <c r="I13" s="9">
        <v>8</v>
      </c>
      <c r="J13" s="9">
        <v>151</v>
      </c>
      <c r="K13" s="9">
        <v>186</v>
      </c>
      <c r="L13" s="9">
        <v>37</v>
      </c>
      <c r="M13" s="9">
        <v>35</v>
      </c>
      <c r="N13" s="9">
        <v>28</v>
      </c>
      <c r="O13" s="9">
        <v>11</v>
      </c>
      <c r="P13" s="9">
        <v>9</v>
      </c>
      <c r="Q13" s="9">
        <v>43</v>
      </c>
      <c r="R13" s="9">
        <v>31</v>
      </c>
      <c r="S13" s="9">
        <v>3</v>
      </c>
      <c r="T13" s="9">
        <v>153</v>
      </c>
      <c r="U13" s="9">
        <v>4</v>
      </c>
      <c r="V13" s="9">
        <v>0</v>
      </c>
      <c r="W13" s="9">
        <v>0</v>
      </c>
      <c r="X13" s="9">
        <v>5</v>
      </c>
      <c r="Y13" s="9">
        <v>1456</v>
      </c>
    </row>
    <row r="14" spans="1:25" ht="15" customHeight="1">
      <c r="A14" s="8" t="s">
        <v>781</v>
      </c>
      <c r="B14" s="9">
        <v>26</v>
      </c>
      <c r="C14" s="9">
        <v>123</v>
      </c>
      <c r="D14" s="9">
        <v>60</v>
      </c>
      <c r="E14" s="9">
        <v>200</v>
      </c>
      <c r="F14" s="9">
        <v>32</v>
      </c>
      <c r="G14" s="9">
        <v>86</v>
      </c>
      <c r="H14" s="9">
        <v>216</v>
      </c>
      <c r="I14" s="9">
        <v>14</v>
      </c>
      <c r="J14" s="9">
        <v>130</v>
      </c>
      <c r="K14" s="9">
        <v>152</v>
      </c>
      <c r="L14" s="9">
        <v>63</v>
      </c>
      <c r="M14" s="9">
        <v>33</v>
      </c>
      <c r="N14" s="9">
        <v>44</v>
      </c>
      <c r="O14" s="9">
        <v>35</v>
      </c>
      <c r="P14" s="9">
        <v>26</v>
      </c>
      <c r="Q14" s="9">
        <v>26</v>
      </c>
      <c r="R14" s="9">
        <v>49</v>
      </c>
      <c r="S14" s="9">
        <v>1</v>
      </c>
      <c r="T14" s="9">
        <v>170</v>
      </c>
      <c r="U14" s="9">
        <v>11</v>
      </c>
      <c r="V14" s="9">
        <v>0</v>
      </c>
      <c r="W14" s="9">
        <v>0</v>
      </c>
      <c r="X14" s="9">
        <v>5</v>
      </c>
      <c r="Y14" s="9">
        <v>1502</v>
      </c>
    </row>
    <row r="15" spans="1:25" ht="15" customHeight="1">
      <c r="A15" s="8" t="s">
        <v>782</v>
      </c>
      <c r="B15" s="9">
        <v>22</v>
      </c>
      <c r="C15" s="9">
        <v>63</v>
      </c>
      <c r="D15" s="9">
        <v>28</v>
      </c>
      <c r="E15" s="9">
        <v>129</v>
      </c>
      <c r="F15" s="9">
        <v>7</v>
      </c>
      <c r="G15" s="9">
        <v>57</v>
      </c>
      <c r="H15" s="9">
        <v>96</v>
      </c>
      <c r="I15" s="9">
        <v>10</v>
      </c>
      <c r="J15" s="9">
        <v>70</v>
      </c>
      <c r="K15" s="9">
        <v>84</v>
      </c>
      <c r="L15" s="9">
        <v>30</v>
      </c>
      <c r="M15" s="9">
        <v>15</v>
      </c>
      <c r="N15" s="9">
        <v>48</v>
      </c>
      <c r="O15" s="9">
        <v>8</v>
      </c>
      <c r="P15" s="9">
        <v>12</v>
      </c>
      <c r="Q15" s="9">
        <v>25</v>
      </c>
      <c r="R15" s="9">
        <v>16</v>
      </c>
      <c r="S15" s="9">
        <v>0</v>
      </c>
      <c r="T15" s="9">
        <v>102</v>
      </c>
      <c r="U15" s="9">
        <v>4</v>
      </c>
      <c r="V15" s="9">
        <v>0</v>
      </c>
      <c r="W15" s="9">
        <v>0</v>
      </c>
      <c r="X15" s="9">
        <v>2</v>
      </c>
      <c r="Y15" s="9">
        <v>828</v>
      </c>
    </row>
    <row r="16" spans="1:25" ht="15" customHeight="1">
      <c r="A16" s="8" t="s">
        <v>783</v>
      </c>
      <c r="B16" s="9">
        <v>39</v>
      </c>
      <c r="C16" s="9">
        <v>253</v>
      </c>
      <c r="D16" s="9">
        <v>98</v>
      </c>
      <c r="E16" s="9">
        <v>226</v>
      </c>
      <c r="F16" s="9">
        <v>26</v>
      </c>
      <c r="G16" s="9">
        <v>65</v>
      </c>
      <c r="H16" s="9">
        <v>403</v>
      </c>
      <c r="I16" s="9">
        <v>5</v>
      </c>
      <c r="J16" s="9">
        <v>90</v>
      </c>
      <c r="K16" s="9">
        <v>374</v>
      </c>
      <c r="L16" s="9">
        <v>92</v>
      </c>
      <c r="M16" s="9">
        <v>23</v>
      </c>
      <c r="N16" s="9">
        <v>28</v>
      </c>
      <c r="O16" s="9">
        <v>89</v>
      </c>
      <c r="P16" s="9">
        <v>19</v>
      </c>
      <c r="Q16" s="9">
        <v>43</v>
      </c>
      <c r="R16" s="9">
        <v>54</v>
      </c>
      <c r="S16" s="9">
        <v>1</v>
      </c>
      <c r="T16" s="9">
        <v>232</v>
      </c>
      <c r="U16" s="9">
        <v>8</v>
      </c>
      <c r="V16" s="9">
        <v>0</v>
      </c>
      <c r="W16" s="9">
        <v>0</v>
      </c>
      <c r="X16" s="9">
        <v>9</v>
      </c>
      <c r="Y16" s="9">
        <v>2177</v>
      </c>
    </row>
    <row r="17" spans="1:25" ht="15" customHeight="1">
      <c r="A17" s="10" t="s">
        <v>784</v>
      </c>
      <c r="B17" s="11">
        <v>549</v>
      </c>
      <c r="C17" s="11">
        <v>2851</v>
      </c>
      <c r="D17" s="11">
        <v>1530</v>
      </c>
      <c r="E17" s="11">
        <v>6514</v>
      </c>
      <c r="F17" s="11">
        <v>590</v>
      </c>
      <c r="G17" s="11">
        <v>1767</v>
      </c>
      <c r="H17" s="11">
        <v>4545</v>
      </c>
      <c r="I17" s="11">
        <v>291</v>
      </c>
      <c r="J17" s="11">
        <v>3376</v>
      </c>
      <c r="K17" s="11">
        <v>4740</v>
      </c>
      <c r="L17" s="11">
        <v>1574</v>
      </c>
      <c r="M17" s="11">
        <v>815</v>
      </c>
      <c r="N17" s="11">
        <v>1217</v>
      </c>
      <c r="O17" s="11">
        <v>772</v>
      </c>
      <c r="P17" s="11">
        <v>400</v>
      </c>
      <c r="Q17" s="11">
        <v>876</v>
      </c>
      <c r="R17" s="11">
        <v>912</v>
      </c>
      <c r="S17" s="11">
        <v>29</v>
      </c>
      <c r="T17" s="11">
        <v>4816</v>
      </c>
      <c r="U17" s="11">
        <v>181</v>
      </c>
      <c r="V17" s="11">
        <v>0</v>
      </c>
      <c r="W17" s="11">
        <v>4</v>
      </c>
      <c r="X17" s="11">
        <v>144</v>
      </c>
      <c r="Y17" s="11">
        <v>38493</v>
      </c>
    </row>
    <row r="18" spans="1:25" ht="15" customHeight="1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5" customHeight="1">
      <c r="A19" s="10" t="s">
        <v>1396</v>
      </c>
      <c r="B19" s="11">
        <v>0</v>
      </c>
      <c r="C19" s="11">
        <v>8</v>
      </c>
      <c r="D19" s="11">
        <v>0</v>
      </c>
      <c r="E19" s="11">
        <v>0</v>
      </c>
      <c r="F19" s="11">
        <v>0</v>
      </c>
      <c r="G19" s="11">
        <v>0</v>
      </c>
      <c r="H19" s="11">
        <v>42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9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59</v>
      </c>
    </row>
    <row r="20" spans="1:25" ht="1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5" customHeight="1">
      <c r="A21" s="10" t="s">
        <v>878</v>
      </c>
      <c r="B21" s="11">
        <v>911</v>
      </c>
      <c r="C21" s="11">
        <v>4661</v>
      </c>
      <c r="D21" s="11">
        <v>2359</v>
      </c>
      <c r="E21" s="11">
        <v>10563</v>
      </c>
      <c r="F21" s="11">
        <v>888</v>
      </c>
      <c r="G21" s="11">
        <v>2863</v>
      </c>
      <c r="H21" s="11">
        <v>7410</v>
      </c>
      <c r="I21" s="11">
        <v>559</v>
      </c>
      <c r="J21" s="11">
        <v>6390</v>
      </c>
      <c r="K21" s="11">
        <v>7055</v>
      </c>
      <c r="L21" s="11">
        <v>2045</v>
      </c>
      <c r="M21" s="11">
        <v>1503</v>
      </c>
      <c r="N21" s="11">
        <v>1879</v>
      </c>
      <c r="O21" s="11">
        <v>1178</v>
      </c>
      <c r="P21" s="11">
        <v>653</v>
      </c>
      <c r="Q21" s="11">
        <v>1397</v>
      </c>
      <c r="R21" s="11">
        <v>1532</v>
      </c>
      <c r="S21" s="11">
        <v>225</v>
      </c>
      <c r="T21" s="11">
        <v>7607</v>
      </c>
      <c r="U21" s="11">
        <v>460</v>
      </c>
      <c r="V21" s="11">
        <v>0</v>
      </c>
      <c r="W21" s="11">
        <v>11</v>
      </c>
      <c r="X21" s="11">
        <v>240</v>
      </c>
      <c r="Y21" s="11">
        <v>62389</v>
      </c>
    </row>
    <row r="22" spans="1:25" ht="15" customHeight="1">
      <c r="A22" s="10" t="s">
        <v>879</v>
      </c>
      <c r="B22" s="11">
        <v>1016</v>
      </c>
      <c r="C22" s="11">
        <v>3483</v>
      </c>
      <c r="D22" s="11">
        <v>2013</v>
      </c>
      <c r="E22" s="11">
        <v>7237</v>
      </c>
      <c r="F22" s="11">
        <v>778</v>
      </c>
      <c r="G22" s="11">
        <v>2641</v>
      </c>
      <c r="H22" s="11">
        <v>5182</v>
      </c>
      <c r="I22" s="11">
        <v>357</v>
      </c>
      <c r="J22" s="11">
        <v>5369</v>
      </c>
      <c r="K22" s="11">
        <v>5656</v>
      </c>
      <c r="L22" s="11">
        <v>1300</v>
      </c>
      <c r="M22" s="11">
        <v>1456</v>
      </c>
      <c r="N22" s="11">
        <v>1292</v>
      </c>
      <c r="O22" s="11">
        <v>397</v>
      </c>
      <c r="P22" s="11">
        <v>676</v>
      </c>
      <c r="Q22" s="11">
        <v>848</v>
      </c>
      <c r="R22" s="11">
        <v>1008</v>
      </c>
      <c r="S22" s="11">
        <v>53</v>
      </c>
      <c r="T22" s="11">
        <v>6276</v>
      </c>
      <c r="U22" s="11">
        <v>354</v>
      </c>
      <c r="V22" s="11">
        <v>0</v>
      </c>
      <c r="W22" s="11">
        <v>8</v>
      </c>
      <c r="X22" s="11">
        <v>154</v>
      </c>
      <c r="Y22" s="11">
        <v>47554</v>
      </c>
    </row>
    <row r="23" spans="1:25" ht="15" customHeight="1">
      <c r="A23" s="10" t="s">
        <v>880</v>
      </c>
      <c r="B23" s="11">
        <v>736</v>
      </c>
      <c r="C23" s="11">
        <v>3817</v>
      </c>
      <c r="D23" s="11">
        <v>3069</v>
      </c>
      <c r="E23" s="11">
        <v>9419</v>
      </c>
      <c r="F23" s="11">
        <v>660</v>
      </c>
      <c r="G23" s="11">
        <v>2745</v>
      </c>
      <c r="H23" s="11">
        <v>5777</v>
      </c>
      <c r="I23" s="11">
        <v>355</v>
      </c>
      <c r="J23" s="11">
        <v>7937</v>
      </c>
      <c r="K23" s="11">
        <v>6467</v>
      </c>
      <c r="L23" s="11">
        <v>1998</v>
      </c>
      <c r="M23" s="11">
        <v>2357</v>
      </c>
      <c r="N23" s="11">
        <v>2127</v>
      </c>
      <c r="O23" s="11">
        <v>593</v>
      </c>
      <c r="P23" s="11">
        <v>695</v>
      </c>
      <c r="Q23" s="11">
        <v>984</v>
      </c>
      <c r="R23" s="11">
        <v>1096</v>
      </c>
      <c r="S23" s="11">
        <v>185</v>
      </c>
      <c r="T23" s="11">
        <v>9325</v>
      </c>
      <c r="U23" s="11">
        <v>439</v>
      </c>
      <c r="V23" s="11">
        <v>2</v>
      </c>
      <c r="W23" s="11">
        <v>9</v>
      </c>
      <c r="X23" s="11">
        <v>208</v>
      </c>
      <c r="Y23" s="11">
        <v>61000</v>
      </c>
    </row>
    <row r="24" spans="1:25" ht="15" customHeight="1">
      <c r="A24" s="10" t="s">
        <v>881</v>
      </c>
      <c r="B24" s="11">
        <v>1661</v>
      </c>
      <c r="C24" s="11">
        <v>5773</v>
      </c>
      <c r="D24" s="11">
        <v>4298</v>
      </c>
      <c r="E24" s="11">
        <v>19874</v>
      </c>
      <c r="F24" s="11">
        <v>1820</v>
      </c>
      <c r="G24" s="11">
        <v>6996</v>
      </c>
      <c r="H24" s="11">
        <v>10404</v>
      </c>
      <c r="I24" s="11">
        <v>639</v>
      </c>
      <c r="J24" s="11">
        <v>14724</v>
      </c>
      <c r="K24" s="11">
        <v>10678</v>
      </c>
      <c r="L24" s="11">
        <v>3180</v>
      </c>
      <c r="M24" s="11">
        <v>6434</v>
      </c>
      <c r="N24" s="11">
        <v>5297</v>
      </c>
      <c r="O24" s="11">
        <v>596</v>
      </c>
      <c r="P24" s="11">
        <v>961</v>
      </c>
      <c r="Q24" s="11">
        <v>2476</v>
      </c>
      <c r="R24" s="11">
        <v>1403</v>
      </c>
      <c r="S24" s="11">
        <v>355</v>
      </c>
      <c r="T24" s="11">
        <v>15133</v>
      </c>
      <c r="U24" s="11">
        <v>1583</v>
      </c>
      <c r="V24" s="11">
        <v>0</v>
      </c>
      <c r="W24" s="11">
        <v>95</v>
      </c>
      <c r="X24" s="11">
        <v>383</v>
      </c>
      <c r="Y24" s="11">
        <v>114763</v>
      </c>
    </row>
    <row r="25" spans="1:25" ht="15" customHeight="1">
      <c r="A25" s="303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</row>
    <row r="26" spans="1:25" ht="15" customHeight="1">
      <c r="A26" s="71" t="s">
        <v>882</v>
      </c>
      <c r="B26" s="107">
        <v>4324</v>
      </c>
      <c r="C26" s="107">
        <v>17742</v>
      </c>
      <c r="D26" s="107">
        <v>11739</v>
      </c>
      <c r="E26" s="107">
        <v>47093</v>
      </c>
      <c r="F26" s="107">
        <v>4146</v>
      </c>
      <c r="G26" s="107">
        <v>15245</v>
      </c>
      <c r="H26" s="107">
        <v>28815</v>
      </c>
      <c r="I26" s="107">
        <v>1910</v>
      </c>
      <c r="J26" s="107">
        <v>34420</v>
      </c>
      <c r="K26" s="107">
        <v>29856</v>
      </c>
      <c r="L26" s="107">
        <v>8523</v>
      </c>
      <c r="M26" s="107">
        <v>11750</v>
      </c>
      <c r="N26" s="107">
        <v>10595</v>
      </c>
      <c r="O26" s="107">
        <v>2773</v>
      </c>
      <c r="P26" s="107">
        <v>2985</v>
      </c>
      <c r="Q26" s="107">
        <v>5705</v>
      </c>
      <c r="R26" s="107">
        <v>5039</v>
      </c>
      <c r="S26" s="107">
        <v>818</v>
      </c>
      <c r="T26" s="107">
        <v>38341</v>
      </c>
      <c r="U26" s="107">
        <v>2836</v>
      </c>
      <c r="V26" s="107">
        <v>2</v>
      </c>
      <c r="W26" s="107">
        <v>123</v>
      </c>
      <c r="X26" s="107">
        <v>985</v>
      </c>
      <c r="Y26" s="107">
        <v>285765</v>
      </c>
    </row>
    <row r="27" ht="15" customHeight="1"/>
    <row r="28" ht="15" customHeight="1">
      <c r="A28" s="87" t="s">
        <v>1397</v>
      </c>
    </row>
    <row r="29" ht="15" customHeight="1">
      <c r="A29" s="87" t="s">
        <v>1398</v>
      </c>
    </row>
    <row r="30" ht="15" customHeight="1">
      <c r="A30" s="87" t="s">
        <v>1399</v>
      </c>
    </row>
    <row r="31" ht="15" customHeight="1">
      <c r="A31" s="87" t="s">
        <v>1400</v>
      </c>
    </row>
    <row r="32" ht="15" customHeight="1">
      <c r="Y32" s="285" t="s">
        <v>1401</v>
      </c>
    </row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87" customWidth="1"/>
    <col min="2" max="2" width="8.28125" style="87" customWidth="1"/>
    <col min="3" max="3" width="7.8515625" style="87" customWidth="1"/>
    <col min="4" max="4" width="6.8515625" style="87" customWidth="1"/>
    <col min="5" max="5" width="7.421875" style="305" customWidth="1"/>
    <col min="6" max="6" width="8.28125" style="87" customWidth="1"/>
    <col min="7" max="7" width="7.8515625" style="87" customWidth="1"/>
    <col min="8" max="8" width="6.8515625" style="87" customWidth="1"/>
    <col min="9" max="9" width="6.421875" style="305" customWidth="1"/>
    <col min="10" max="16384" width="9.140625" style="87" customWidth="1"/>
  </cols>
  <sheetData>
    <row r="1" spans="1:9" ht="15" customHeight="1">
      <c r="A1" s="61" t="s">
        <v>1402</v>
      </c>
      <c r="B1" s="304"/>
      <c r="C1" s="304"/>
      <c r="D1" s="304"/>
      <c r="E1" s="304"/>
      <c r="F1" s="304"/>
      <c r="G1" s="304"/>
      <c r="H1" s="304"/>
      <c r="I1" s="304"/>
    </row>
    <row r="2" ht="15" customHeight="1"/>
    <row r="3" spans="1:9" ht="15" customHeight="1">
      <c r="A3" s="628" t="s">
        <v>757</v>
      </c>
      <c r="B3" s="738" t="s">
        <v>1366</v>
      </c>
      <c r="C3" s="738"/>
      <c r="D3" s="738"/>
      <c r="E3" s="738"/>
      <c r="F3" s="745" t="s">
        <v>1367</v>
      </c>
      <c r="G3" s="746"/>
      <c r="H3" s="746"/>
      <c r="I3" s="747"/>
    </row>
    <row r="4" spans="1:9" ht="30" customHeight="1">
      <c r="A4" s="765"/>
      <c r="B4" s="94" t="s">
        <v>1403</v>
      </c>
      <c r="C4" s="94" t="s">
        <v>1404</v>
      </c>
      <c r="D4" s="94" t="s">
        <v>1405</v>
      </c>
      <c r="E4" s="94" t="s">
        <v>925</v>
      </c>
      <c r="F4" s="296" t="s">
        <v>1403</v>
      </c>
      <c r="G4" s="296" t="s">
        <v>1404</v>
      </c>
      <c r="H4" s="296" t="s">
        <v>1405</v>
      </c>
      <c r="I4" s="296" t="s">
        <v>925</v>
      </c>
    </row>
    <row r="5" spans="1:9" ht="15" customHeight="1">
      <c r="A5" s="8" t="s">
        <v>771</v>
      </c>
      <c r="B5" s="9">
        <v>905</v>
      </c>
      <c r="C5" s="9">
        <v>2478</v>
      </c>
      <c r="D5" s="9">
        <v>234</v>
      </c>
      <c r="E5" s="9">
        <v>3617</v>
      </c>
      <c r="F5" s="115">
        <v>25.020735416090684</v>
      </c>
      <c r="G5" s="115">
        <v>68.50981476361626</v>
      </c>
      <c r="H5" s="115">
        <v>6.469449820293061</v>
      </c>
      <c r="I5" s="115">
        <v>100</v>
      </c>
    </row>
    <row r="6" spans="1:9" ht="15" customHeight="1">
      <c r="A6" s="8" t="s">
        <v>772</v>
      </c>
      <c r="B6" s="9">
        <v>487</v>
      </c>
      <c r="C6" s="9">
        <v>1779</v>
      </c>
      <c r="D6" s="9">
        <v>158</v>
      </c>
      <c r="E6" s="9">
        <v>2424</v>
      </c>
      <c r="F6" s="115">
        <v>20.09075907590759</v>
      </c>
      <c r="G6" s="115">
        <v>73.39108910891089</v>
      </c>
      <c r="H6" s="115">
        <v>6.518151815181518</v>
      </c>
      <c r="I6" s="115">
        <v>100</v>
      </c>
    </row>
    <row r="7" spans="1:9" ht="15" customHeight="1">
      <c r="A7" s="8" t="s">
        <v>773</v>
      </c>
      <c r="B7" s="9">
        <v>5</v>
      </c>
      <c r="C7" s="9">
        <v>646</v>
      </c>
      <c r="D7" s="9">
        <v>68</v>
      </c>
      <c r="E7" s="9">
        <v>719</v>
      </c>
      <c r="F7" s="115">
        <v>0.6954102920723227</v>
      </c>
      <c r="G7" s="115">
        <v>89.84700973574408</v>
      </c>
      <c r="H7" s="115">
        <v>9.457579972183588</v>
      </c>
      <c r="I7" s="115">
        <v>100</v>
      </c>
    </row>
    <row r="8" spans="1:9" ht="15" customHeight="1">
      <c r="A8" s="8" t="s">
        <v>774</v>
      </c>
      <c r="B8" s="9">
        <v>12093</v>
      </c>
      <c r="C8" s="9">
        <v>3032</v>
      </c>
      <c r="D8" s="9">
        <v>978</v>
      </c>
      <c r="E8" s="9">
        <v>16103</v>
      </c>
      <c r="F8" s="115">
        <v>75.0978078618891</v>
      </c>
      <c r="G8" s="115">
        <v>18.828789666521768</v>
      </c>
      <c r="H8" s="115">
        <v>6.073402471589144</v>
      </c>
      <c r="I8" s="115">
        <v>100</v>
      </c>
    </row>
    <row r="9" spans="1:9" ht="15" customHeight="1">
      <c r="A9" s="8" t="s">
        <v>775</v>
      </c>
      <c r="B9" s="9">
        <v>12093</v>
      </c>
      <c r="C9" s="9">
        <v>884</v>
      </c>
      <c r="D9" s="9">
        <v>949</v>
      </c>
      <c r="E9" s="9">
        <v>13926</v>
      </c>
      <c r="F9" s="115">
        <v>86.83757001292545</v>
      </c>
      <c r="G9" s="115">
        <v>6.347838575326727</v>
      </c>
      <c r="H9" s="115">
        <v>6.81459141174781</v>
      </c>
      <c r="I9" s="115">
        <v>100</v>
      </c>
    </row>
    <row r="10" spans="1:9" ht="15" customHeight="1">
      <c r="A10" s="8" t="s">
        <v>776</v>
      </c>
      <c r="B10" s="9">
        <v>1671</v>
      </c>
      <c r="C10" s="9">
        <v>2078</v>
      </c>
      <c r="D10" s="9">
        <v>318</v>
      </c>
      <c r="E10" s="9">
        <v>4067</v>
      </c>
      <c r="F10" s="115">
        <v>41.08679616424883</v>
      </c>
      <c r="G10" s="115">
        <v>51.09417260880256</v>
      </c>
      <c r="H10" s="115">
        <v>7.819031226948611</v>
      </c>
      <c r="I10" s="115">
        <v>100</v>
      </c>
    </row>
    <row r="11" spans="1:9" ht="15" customHeight="1">
      <c r="A11" s="8" t="s">
        <v>777</v>
      </c>
      <c r="B11" s="9">
        <v>2235</v>
      </c>
      <c r="C11" s="9">
        <v>1082</v>
      </c>
      <c r="D11" s="9">
        <v>1012</v>
      </c>
      <c r="E11" s="9">
        <v>4329</v>
      </c>
      <c r="F11" s="115">
        <v>51.628551628551634</v>
      </c>
      <c r="G11" s="115">
        <v>24.994224994224997</v>
      </c>
      <c r="H11" s="115">
        <v>23.377223377223377</v>
      </c>
      <c r="I11" s="115">
        <v>100</v>
      </c>
    </row>
    <row r="12" spans="1:9" ht="15" customHeight="1">
      <c r="A12" s="8" t="s">
        <v>778</v>
      </c>
      <c r="B12" s="9">
        <v>1433</v>
      </c>
      <c r="C12" s="9">
        <v>426</v>
      </c>
      <c r="D12" s="9">
        <v>190</v>
      </c>
      <c r="E12" s="9">
        <v>2049</v>
      </c>
      <c r="F12" s="115">
        <v>69.93655441678868</v>
      </c>
      <c r="G12" s="115">
        <v>20.790629575402637</v>
      </c>
      <c r="H12" s="115">
        <v>9.272816007808688</v>
      </c>
      <c r="I12" s="115">
        <v>100</v>
      </c>
    </row>
    <row r="13" spans="1:9" ht="15" customHeight="1">
      <c r="A13" s="8" t="s">
        <v>779</v>
      </c>
      <c r="B13" s="9">
        <v>151</v>
      </c>
      <c r="C13" s="9">
        <v>848</v>
      </c>
      <c r="D13" s="9">
        <v>400</v>
      </c>
      <c r="E13" s="9">
        <v>1399</v>
      </c>
      <c r="F13" s="115">
        <v>10.793423874195854</v>
      </c>
      <c r="G13" s="115">
        <v>60.61472480343102</v>
      </c>
      <c r="H13" s="115">
        <v>28.591851322373124</v>
      </c>
      <c r="I13" s="115">
        <v>100</v>
      </c>
    </row>
    <row r="14" spans="1:9" ht="15" customHeight="1">
      <c r="A14" s="8" t="s">
        <v>780</v>
      </c>
      <c r="B14" s="9">
        <v>143</v>
      </c>
      <c r="C14" s="9">
        <v>272</v>
      </c>
      <c r="D14" s="9">
        <v>1041</v>
      </c>
      <c r="E14" s="9">
        <v>1456</v>
      </c>
      <c r="F14" s="115">
        <v>9.821428571428571</v>
      </c>
      <c r="G14" s="115">
        <v>18.681318681318682</v>
      </c>
      <c r="H14" s="115">
        <v>71.49725274725274</v>
      </c>
      <c r="I14" s="115">
        <v>100</v>
      </c>
    </row>
    <row r="15" spans="1:9" ht="15" customHeight="1">
      <c r="A15" s="8" t="s">
        <v>781</v>
      </c>
      <c r="B15" s="9">
        <v>83</v>
      </c>
      <c r="C15" s="9">
        <v>1345</v>
      </c>
      <c r="D15" s="9">
        <v>74</v>
      </c>
      <c r="E15" s="9">
        <v>1502</v>
      </c>
      <c r="F15" s="115">
        <v>5.525965379494008</v>
      </c>
      <c r="G15" s="115">
        <v>89.54727030625833</v>
      </c>
      <c r="H15" s="115">
        <v>4.92676431424767</v>
      </c>
      <c r="I15" s="115">
        <v>100</v>
      </c>
    </row>
    <row r="16" spans="1:9" ht="15" customHeight="1">
      <c r="A16" s="8" t="s">
        <v>782</v>
      </c>
      <c r="B16" s="9">
        <v>34</v>
      </c>
      <c r="C16" s="9">
        <v>671</v>
      </c>
      <c r="D16" s="9">
        <v>123</v>
      </c>
      <c r="E16" s="9">
        <v>828</v>
      </c>
      <c r="F16" s="115">
        <v>4.1062801932367154</v>
      </c>
      <c r="G16" s="115">
        <v>81.03864734299518</v>
      </c>
      <c r="H16" s="115">
        <v>14.855072463768115</v>
      </c>
      <c r="I16" s="115">
        <v>100</v>
      </c>
    </row>
    <row r="17" spans="1:9" ht="15" customHeight="1">
      <c r="A17" s="8" t="s">
        <v>783</v>
      </c>
      <c r="B17" s="9">
        <v>0</v>
      </c>
      <c r="C17" s="9">
        <v>2148</v>
      </c>
      <c r="D17" s="9">
        <v>29</v>
      </c>
      <c r="E17" s="9">
        <v>2177</v>
      </c>
      <c r="F17" s="115">
        <v>0</v>
      </c>
      <c r="G17" s="115">
        <v>98.6678915939366</v>
      </c>
      <c r="H17" s="115">
        <v>1.3321084060633899</v>
      </c>
      <c r="I17" s="115">
        <v>100</v>
      </c>
    </row>
    <row r="18" spans="1:9" ht="15" customHeight="1">
      <c r="A18" s="10" t="s">
        <v>784</v>
      </c>
      <c r="B18" s="11">
        <v>19240</v>
      </c>
      <c r="C18" s="11">
        <v>14657</v>
      </c>
      <c r="D18" s="11">
        <v>4596</v>
      </c>
      <c r="E18" s="11">
        <v>38493</v>
      </c>
      <c r="F18" s="116">
        <v>49.983113812901045</v>
      </c>
      <c r="G18" s="116">
        <v>38.077052970669996</v>
      </c>
      <c r="H18" s="116">
        <v>11.93983321642896</v>
      </c>
      <c r="I18" s="116">
        <v>100</v>
      </c>
    </row>
    <row r="19" spans="1:9" ht="15" customHeight="1">
      <c r="A19" s="12"/>
      <c r="B19" s="13"/>
      <c r="C19" s="13"/>
      <c r="D19" s="13"/>
      <c r="E19" s="13"/>
      <c r="F19" s="117"/>
      <c r="G19" s="117"/>
      <c r="H19" s="117"/>
      <c r="I19" s="117"/>
    </row>
    <row r="20" spans="1:9" ht="15" customHeight="1">
      <c r="A20" s="10" t="s">
        <v>878</v>
      </c>
      <c r="B20" s="11">
        <v>32886</v>
      </c>
      <c r="C20" s="11">
        <v>19486</v>
      </c>
      <c r="D20" s="11">
        <v>10017</v>
      </c>
      <c r="E20" s="11">
        <v>62389</v>
      </c>
      <c r="F20" s="116">
        <v>52.71121511804966</v>
      </c>
      <c r="G20" s="116">
        <v>31.233069932199587</v>
      </c>
      <c r="H20" s="116">
        <v>16.055714949750758</v>
      </c>
      <c r="I20" s="116">
        <v>100</v>
      </c>
    </row>
    <row r="21" spans="1:9" ht="15" customHeight="1">
      <c r="A21" s="10" t="s">
        <v>879</v>
      </c>
      <c r="B21" s="11">
        <v>19706</v>
      </c>
      <c r="C21" s="11">
        <v>16988</v>
      </c>
      <c r="D21" s="11">
        <v>10860</v>
      </c>
      <c r="E21" s="11">
        <v>47554</v>
      </c>
      <c r="F21" s="116">
        <v>41.43920595533499</v>
      </c>
      <c r="G21" s="116">
        <v>35.72359843546285</v>
      </c>
      <c r="H21" s="116">
        <v>22.837195609202173</v>
      </c>
      <c r="I21" s="116">
        <v>100</v>
      </c>
    </row>
    <row r="22" spans="1:9" ht="15" customHeight="1">
      <c r="A22" s="10" t="s">
        <v>880</v>
      </c>
      <c r="B22" s="11">
        <v>36226</v>
      </c>
      <c r="C22" s="11">
        <v>15749</v>
      </c>
      <c r="D22" s="11">
        <v>9025</v>
      </c>
      <c r="E22" s="11">
        <v>61000</v>
      </c>
      <c r="F22" s="116">
        <v>59.386885245901645</v>
      </c>
      <c r="G22" s="116">
        <v>25.818032786885247</v>
      </c>
      <c r="H22" s="116">
        <v>14.795081967213115</v>
      </c>
      <c r="I22" s="116">
        <v>100</v>
      </c>
    </row>
    <row r="23" spans="1:9" ht="15" customHeight="1">
      <c r="A23" s="10" t="s">
        <v>881</v>
      </c>
      <c r="B23" s="11">
        <v>52811</v>
      </c>
      <c r="C23" s="11">
        <v>25168</v>
      </c>
      <c r="D23" s="11">
        <v>36784</v>
      </c>
      <c r="E23" s="11">
        <v>114763</v>
      </c>
      <c r="F23" s="116">
        <v>46.01744464679383</v>
      </c>
      <c r="G23" s="116">
        <v>21.930413112240007</v>
      </c>
      <c r="H23" s="116">
        <v>32.05214224096616</v>
      </c>
      <c r="I23" s="116">
        <v>100</v>
      </c>
    </row>
    <row r="24" spans="1:9" ht="15" customHeight="1">
      <c r="A24" s="12"/>
      <c r="B24" s="13"/>
      <c r="C24" s="13"/>
      <c r="D24" s="13"/>
      <c r="E24" s="13"/>
      <c r="F24" s="117"/>
      <c r="G24" s="117"/>
      <c r="H24" s="117"/>
      <c r="I24" s="117"/>
    </row>
    <row r="25" spans="1:9" ht="15" customHeight="1">
      <c r="A25" s="14" t="s">
        <v>882</v>
      </c>
      <c r="B25" s="15">
        <v>141629</v>
      </c>
      <c r="C25" s="15">
        <v>77391</v>
      </c>
      <c r="D25" s="15">
        <v>66686</v>
      </c>
      <c r="E25" s="15">
        <v>285706</v>
      </c>
      <c r="F25" s="119">
        <v>49.571587576039704</v>
      </c>
      <c r="G25" s="119">
        <v>27.0876355414307</v>
      </c>
      <c r="H25" s="119">
        <v>23.340776882529592</v>
      </c>
      <c r="I25" s="119">
        <v>100</v>
      </c>
    </row>
    <row r="26" ht="15" customHeight="1"/>
    <row r="27" ht="15" customHeight="1">
      <c r="I27" s="285" t="s">
        <v>1401</v>
      </c>
    </row>
  </sheetData>
  <sheetProtection/>
  <mergeCells count="3">
    <mergeCell ref="A3:A4"/>
    <mergeCell ref="B3:E3"/>
    <mergeCell ref="F3:I3"/>
  </mergeCell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92D050"/>
  </sheetPr>
  <dimension ref="A1:R39"/>
  <sheetViews>
    <sheetView zoomScalePageLayoutView="0" workbookViewId="0" topLeftCell="A1">
      <selection activeCell="A1" sqref="A1"/>
    </sheetView>
  </sheetViews>
  <sheetFormatPr defaultColWidth="6.421875" defaultRowHeight="15"/>
  <cols>
    <col min="1" max="1" width="31.421875" style="40" customWidth="1"/>
    <col min="2" max="18" width="9.00390625" style="40" customWidth="1"/>
    <col min="19" max="254" width="9.140625" style="40" customWidth="1"/>
    <col min="255" max="255" width="21.8515625" style="40" customWidth="1"/>
    <col min="256" max="16384" width="6.421875" style="40" customWidth="1"/>
  </cols>
  <sheetData>
    <row r="1" s="55" customFormat="1" ht="15" customHeight="1">
      <c r="A1" s="175" t="s">
        <v>1406</v>
      </c>
    </row>
    <row r="2" ht="15" customHeight="1">
      <c r="A2" s="176"/>
    </row>
    <row r="3" spans="1:18" ht="15" customHeight="1">
      <c r="A3" s="177" t="s">
        <v>1129</v>
      </c>
      <c r="B3" s="94" t="s">
        <v>1407</v>
      </c>
      <c r="C3" s="94" t="s">
        <v>1408</v>
      </c>
      <c r="D3" s="94" t="s">
        <v>1409</v>
      </c>
      <c r="E3" s="94" t="s">
        <v>1410</v>
      </c>
      <c r="F3" s="94" t="s">
        <v>1411</v>
      </c>
      <c r="G3" s="94" t="s">
        <v>1412</v>
      </c>
      <c r="H3" s="94" t="s">
        <v>1413</v>
      </c>
      <c r="I3" s="94" t="s">
        <v>1414</v>
      </c>
      <c r="J3" s="94" t="s">
        <v>1415</v>
      </c>
      <c r="K3" s="94" t="s">
        <v>1416</v>
      </c>
      <c r="L3" s="94" t="s">
        <v>1417</v>
      </c>
      <c r="M3" s="94" t="s">
        <v>1418</v>
      </c>
      <c r="N3" s="94" t="s">
        <v>1419</v>
      </c>
      <c r="O3" s="94" t="s">
        <v>1420</v>
      </c>
      <c r="P3" s="94" t="s">
        <v>1421</v>
      </c>
      <c r="Q3" s="94" t="s">
        <v>1422</v>
      </c>
      <c r="R3" s="94" t="s">
        <v>925</v>
      </c>
    </row>
    <row r="4" spans="1:18" ht="15" customHeight="1">
      <c r="A4" s="178" t="s">
        <v>1423</v>
      </c>
      <c r="B4" s="179">
        <v>2873</v>
      </c>
      <c r="C4" s="179">
        <v>0</v>
      </c>
      <c r="D4" s="179">
        <v>0</v>
      </c>
      <c r="E4" s="179">
        <v>147650</v>
      </c>
      <c r="F4" s="179">
        <v>0</v>
      </c>
      <c r="G4" s="179">
        <v>322158</v>
      </c>
      <c r="H4" s="179">
        <v>69</v>
      </c>
      <c r="I4" s="179">
        <v>0</v>
      </c>
      <c r="J4" s="179">
        <v>936</v>
      </c>
      <c r="K4" s="179">
        <v>10</v>
      </c>
      <c r="L4" s="179">
        <v>0</v>
      </c>
      <c r="M4" s="179">
        <v>0</v>
      </c>
      <c r="N4" s="179">
        <v>0</v>
      </c>
      <c r="O4" s="179">
        <v>0</v>
      </c>
      <c r="P4" s="179">
        <v>0</v>
      </c>
      <c r="Q4" s="179">
        <v>2311</v>
      </c>
      <c r="R4" s="179">
        <v>476007</v>
      </c>
    </row>
    <row r="5" spans="1:18" ht="15" customHeight="1">
      <c r="A5" s="180" t="s">
        <v>770</v>
      </c>
      <c r="B5" s="181">
        <v>2455</v>
      </c>
      <c r="C5" s="181">
        <v>501</v>
      </c>
      <c r="D5" s="181">
        <v>448</v>
      </c>
      <c r="E5" s="181">
        <v>11</v>
      </c>
      <c r="F5" s="181">
        <v>188</v>
      </c>
      <c r="G5" s="181">
        <v>22402</v>
      </c>
      <c r="H5" s="181">
        <v>12</v>
      </c>
      <c r="I5" s="181">
        <v>0</v>
      </c>
      <c r="J5" s="181">
        <v>1316</v>
      </c>
      <c r="K5" s="181">
        <v>0</v>
      </c>
      <c r="L5" s="181">
        <v>0</v>
      </c>
      <c r="M5" s="181">
        <v>0</v>
      </c>
      <c r="N5" s="181">
        <v>0</v>
      </c>
      <c r="O5" s="181">
        <v>0</v>
      </c>
      <c r="P5" s="181">
        <v>10156</v>
      </c>
      <c r="Q5" s="40">
        <v>1689</v>
      </c>
      <c r="R5" s="181">
        <v>39178</v>
      </c>
    </row>
    <row r="6" spans="1:18" ht="15" customHeight="1">
      <c r="A6" s="180" t="s">
        <v>1424</v>
      </c>
      <c r="B6" s="181">
        <v>6693</v>
      </c>
      <c r="C6" s="181">
        <v>0</v>
      </c>
      <c r="D6" s="181">
        <v>0</v>
      </c>
      <c r="E6" s="181">
        <v>467322</v>
      </c>
      <c r="F6" s="181">
        <v>10395</v>
      </c>
      <c r="G6" s="181">
        <v>711146</v>
      </c>
      <c r="H6" s="181">
        <v>48</v>
      </c>
      <c r="I6" s="181">
        <v>0</v>
      </c>
      <c r="J6" s="181">
        <v>495</v>
      </c>
      <c r="K6" s="181">
        <v>1492</v>
      </c>
      <c r="L6" s="181">
        <v>2530</v>
      </c>
      <c r="M6" s="181">
        <v>0</v>
      </c>
      <c r="N6" s="181">
        <v>0</v>
      </c>
      <c r="O6" s="181">
        <v>0</v>
      </c>
      <c r="P6" s="181">
        <v>0</v>
      </c>
      <c r="Q6" s="181">
        <v>3879</v>
      </c>
      <c r="R6" s="181">
        <v>1204000</v>
      </c>
    </row>
    <row r="7" spans="1:18" ht="15" customHeight="1">
      <c r="A7" s="180" t="s">
        <v>786</v>
      </c>
      <c r="B7" s="181">
        <v>7043</v>
      </c>
      <c r="C7" s="181">
        <v>0</v>
      </c>
      <c r="D7" s="181">
        <v>0</v>
      </c>
      <c r="E7" s="181">
        <v>0</v>
      </c>
      <c r="F7" s="181">
        <v>0</v>
      </c>
      <c r="G7" s="181">
        <v>58738</v>
      </c>
      <c r="H7" s="181">
        <v>0</v>
      </c>
      <c r="I7" s="181">
        <v>0</v>
      </c>
      <c r="J7" s="181">
        <v>14483</v>
      </c>
      <c r="K7" s="181">
        <v>35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386</v>
      </c>
      <c r="R7" s="181">
        <v>80685</v>
      </c>
    </row>
    <row r="8" spans="1:18" ht="15" customHeight="1">
      <c r="A8" s="180" t="s">
        <v>785</v>
      </c>
      <c r="B8" s="181">
        <v>6179</v>
      </c>
      <c r="C8" s="181">
        <v>0</v>
      </c>
      <c r="D8" s="181">
        <v>0</v>
      </c>
      <c r="E8" s="181">
        <v>137</v>
      </c>
      <c r="F8" s="181">
        <v>0</v>
      </c>
      <c r="G8" s="181">
        <v>73368</v>
      </c>
      <c r="H8" s="181">
        <v>0</v>
      </c>
      <c r="I8" s="181">
        <v>11074</v>
      </c>
      <c r="J8" s="181">
        <v>14573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1052</v>
      </c>
      <c r="R8" s="181">
        <v>106383</v>
      </c>
    </row>
    <row r="9" spans="1:18" ht="15" customHeight="1">
      <c r="A9" s="180" t="s">
        <v>1425</v>
      </c>
      <c r="B9" s="181">
        <v>1231</v>
      </c>
      <c r="C9" s="181">
        <v>0</v>
      </c>
      <c r="D9" s="181">
        <v>0</v>
      </c>
      <c r="E9" s="181">
        <v>97867</v>
      </c>
      <c r="F9" s="181">
        <v>5622</v>
      </c>
      <c r="G9" s="181">
        <v>55796</v>
      </c>
      <c r="H9" s="181">
        <v>3511</v>
      </c>
      <c r="I9" s="181">
        <v>209463</v>
      </c>
      <c r="J9" s="181">
        <v>0</v>
      </c>
      <c r="K9" s="181">
        <v>5236</v>
      </c>
      <c r="L9" s="181">
        <v>1007</v>
      </c>
      <c r="M9" s="181">
        <v>0</v>
      </c>
      <c r="N9" s="181">
        <v>99</v>
      </c>
      <c r="O9" s="181">
        <v>0</v>
      </c>
      <c r="P9" s="181">
        <v>0</v>
      </c>
      <c r="Q9" s="181">
        <v>515</v>
      </c>
      <c r="R9" s="181">
        <v>380347</v>
      </c>
    </row>
    <row r="10" spans="1:18" ht="15" customHeight="1">
      <c r="A10" s="180" t="s">
        <v>800</v>
      </c>
      <c r="B10" s="181">
        <v>2055</v>
      </c>
      <c r="C10" s="181">
        <v>0</v>
      </c>
      <c r="D10" s="181">
        <v>0</v>
      </c>
      <c r="E10" s="181">
        <v>0</v>
      </c>
      <c r="F10" s="181">
        <v>19514</v>
      </c>
      <c r="G10" s="181">
        <v>119079</v>
      </c>
      <c r="H10" s="181">
        <v>129</v>
      </c>
      <c r="I10" s="181">
        <v>70</v>
      </c>
      <c r="J10" s="181">
        <v>208</v>
      </c>
      <c r="K10" s="181">
        <v>12</v>
      </c>
      <c r="L10" s="181">
        <v>199</v>
      </c>
      <c r="M10" s="181">
        <v>691</v>
      </c>
      <c r="N10" s="181">
        <v>335</v>
      </c>
      <c r="O10" s="181">
        <v>0</v>
      </c>
      <c r="P10" s="181">
        <v>0</v>
      </c>
      <c r="Q10" s="181">
        <v>229</v>
      </c>
      <c r="R10" s="181">
        <v>142521</v>
      </c>
    </row>
    <row r="11" spans="1:18" ht="15" customHeight="1">
      <c r="A11" s="180" t="s">
        <v>1426</v>
      </c>
      <c r="B11" s="181">
        <v>486</v>
      </c>
      <c r="C11" s="181">
        <v>0</v>
      </c>
      <c r="D11" s="181">
        <v>0</v>
      </c>
      <c r="E11" s="181">
        <v>0</v>
      </c>
      <c r="F11" s="181">
        <v>0</v>
      </c>
      <c r="G11" s="181">
        <v>128161</v>
      </c>
      <c r="H11" s="181">
        <v>0</v>
      </c>
      <c r="I11" s="181">
        <v>585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451</v>
      </c>
      <c r="R11" s="181">
        <v>129683</v>
      </c>
    </row>
    <row r="12" spans="1:18" ht="15" customHeight="1">
      <c r="A12" s="180" t="s">
        <v>1427</v>
      </c>
      <c r="B12" s="181">
        <v>2450</v>
      </c>
      <c r="C12" s="181">
        <v>0</v>
      </c>
      <c r="D12" s="181">
        <v>0</v>
      </c>
      <c r="E12" s="181">
        <v>6506</v>
      </c>
      <c r="F12" s="181">
        <v>93203</v>
      </c>
      <c r="G12" s="181">
        <v>264641</v>
      </c>
      <c r="H12" s="181">
        <v>0</v>
      </c>
      <c r="I12" s="181">
        <v>0</v>
      </c>
      <c r="J12" s="181">
        <v>310</v>
      </c>
      <c r="K12" s="181">
        <v>3827</v>
      </c>
      <c r="L12" s="181">
        <v>0</v>
      </c>
      <c r="M12" s="181">
        <v>0</v>
      </c>
      <c r="N12" s="181">
        <v>0</v>
      </c>
      <c r="O12" s="181">
        <v>165</v>
      </c>
      <c r="P12" s="181">
        <v>0</v>
      </c>
      <c r="Q12" s="181">
        <v>2368</v>
      </c>
      <c r="R12" s="181">
        <v>373470</v>
      </c>
    </row>
    <row r="13" spans="1:18" ht="15" customHeight="1">
      <c r="A13" s="180" t="s">
        <v>1428</v>
      </c>
      <c r="B13" s="181">
        <v>336</v>
      </c>
      <c r="C13" s="181">
        <v>0</v>
      </c>
      <c r="D13" s="181">
        <v>0</v>
      </c>
      <c r="E13" s="181">
        <v>197456</v>
      </c>
      <c r="F13" s="181">
        <v>33</v>
      </c>
      <c r="G13" s="181">
        <v>55729</v>
      </c>
      <c r="H13" s="181">
        <v>0</v>
      </c>
      <c r="I13" s="181">
        <v>0</v>
      </c>
      <c r="J13" s="181">
        <v>95</v>
      </c>
      <c r="K13" s="181">
        <v>0</v>
      </c>
      <c r="L13" s="181">
        <v>0</v>
      </c>
      <c r="M13" s="181">
        <v>1</v>
      </c>
      <c r="N13" s="181">
        <v>0</v>
      </c>
      <c r="O13" s="181">
        <v>0</v>
      </c>
      <c r="P13" s="181">
        <v>0</v>
      </c>
      <c r="Q13" s="181">
        <v>189826</v>
      </c>
      <c r="R13" s="181">
        <v>443476</v>
      </c>
    </row>
    <row r="14" spans="1:18" ht="15" customHeight="1">
      <c r="A14" s="180" t="s">
        <v>1429</v>
      </c>
      <c r="B14" s="181">
        <v>424</v>
      </c>
      <c r="C14" s="181">
        <v>0</v>
      </c>
      <c r="D14" s="181">
        <v>0</v>
      </c>
      <c r="E14" s="181">
        <v>0</v>
      </c>
      <c r="F14" s="181">
        <v>0</v>
      </c>
      <c r="G14" s="181">
        <v>40252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40676</v>
      </c>
    </row>
    <row r="15" spans="1:18" ht="15" customHeight="1">
      <c r="A15" s="180" t="s">
        <v>833</v>
      </c>
      <c r="B15" s="181">
        <v>649</v>
      </c>
      <c r="C15" s="181">
        <v>0</v>
      </c>
      <c r="D15" s="181">
        <v>0</v>
      </c>
      <c r="E15" s="181">
        <v>0</v>
      </c>
      <c r="F15" s="181">
        <v>31969</v>
      </c>
      <c r="G15" s="181">
        <v>77102</v>
      </c>
      <c r="H15" s="181">
        <v>0</v>
      </c>
      <c r="I15" s="181">
        <v>7668</v>
      </c>
      <c r="J15" s="181">
        <v>858</v>
      </c>
      <c r="K15" s="181">
        <v>0</v>
      </c>
      <c r="L15" s="181">
        <v>0</v>
      </c>
      <c r="M15" s="181">
        <v>367</v>
      </c>
      <c r="N15" s="181">
        <v>0</v>
      </c>
      <c r="O15" s="181">
        <v>2094</v>
      </c>
      <c r="P15" s="181">
        <v>163</v>
      </c>
      <c r="Q15" s="181">
        <v>25</v>
      </c>
      <c r="R15" s="181">
        <v>120895</v>
      </c>
    </row>
    <row r="16" spans="1:18" ht="15" customHeight="1">
      <c r="A16" s="180" t="s">
        <v>839</v>
      </c>
      <c r="B16" s="181">
        <v>2596</v>
      </c>
      <c r="C16" s="181">
        <v>0</v>
      </c>
      <c r="D16" s="181">
        <v>0</v>
      </c>
      <c r="E16" s="181">
        <v>0</v>
      </c>
      <c r="F16" s="181">
        <v>0</v>
      </c>
      <c r="G16" s="181">
        <v>434983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437579</v>
      </c>
    </row>
    <row r="17" spans="1:18" ht="15" customHeight="1">
      <c r="A17" s="180" t="s">
        <v>1430</v>
      </c>
      <c r="B17" s="181">
        <v>1169</v>
      </c>
      <c r="C17" s="181">
        <v>0</v>
      </c>
      <c r="D17" s="181">
        <v>0</v>
      </c>
      <c r="E17" s="181">
        <v>0</v>
      </c>
      <c r="F17" s="181">
        <v>0</v>
      </c>
      <c r="G17" s="181">
        <v>88237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541</v>
      </c>
      <c r="R17" s="181">
        <v>89947</v>
      </c>
    </row>
    <row r="18" spans="1:18" ht="15" customHeight="1">
      <c r="A18" s="180" t="s">
        <v>1431</v>
      </c>
      <c r="B18" s="181">
        <v>399</v>
      </c>
      <c r="C18" s="181">
        <v>0</v>
      </c>
      <c r="D18" s="181">
        <v>0</v>
      </c>
      <c r="E18" s="181">
        <v>0</v>
      </c>
      <c r="F18" s="181">
        <v>21</v>
      </c>
      <c r="G18" s="181">
        <v>32373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77</v>
      </c>
      <c r="N18" s="181">
        <v>0</v>
      </c>
      <c r="O18" s="181">
        <v>0</v>
      </c>
      <c r="P18" s="181">
        <v>0</v>
      </c>
      <c r="Q18" s="181">
        <v>609</v>
      </c>
      <c r="R18" s="181">
        <v>33479</v>
      </c>
    </row>
    <row r="19" spans="1:18" ht="15" customHeight="1">
      <c r="A19" s="180" t="s">
        <v>1432</v>
      </c>
      <c r="B19" s="181">
        <v>6883</v>
      </c>
      <c r="C19" s="181">
        <v>0</v>
      </c>
      <c r="D19" s="181">
        <v>0</v>
      </c>
      <c r="E19" s="181">
        <v>0</v>
      </c>
      <c r="F19" s="181">
        <v>0</v>
      </c>
      <c r="G19" s="181">
        <v>769102</v>
      </c>
      <c r="H19" s="181">
        <v>22</v>
      </c>
      <c r="I19" s="181">
        <v>0</v>
      </c>
      <c r="J19" s="181">
        <v>0</v>
      </c>
      <c r="K19" s="181">
        <v>235</v>
      </c>
      <c r="L19" s="181">
        <v>101</v>
      </c>
      <c r="M19" s="181">
        <v>0</v>
      </c>
      <c r="N19" s="181">
        <v>0</v>
      </c>
      <c r="O19" s="181">
        <v>0</v>
      </c>
      <c r="P19" s="181">
        <v>490</v>
      </c>
      <c r="Q19" s="181">
        <v>1266</v>
      </c>
      <c r="R19" s="181">
        <v>778099</v>
      </c>
    </row>
    <row r="20" spans="1:18" ht="15" customHeight="1">
      <c r="A20" s="180" t="s">
        <v>1433</v>
      </c>
      <c r="B20" s="181">
        <v>1372</v>
      </c>
      <c r="C20" s="181">
        <v>0</v>
      </c>
      <c r="D20" s="181">
        <v>0</v>
      </c>
      <c r="E20" s="181">
        <v>0</v>
      </c>
      <c r="F20" s="181">
        <v>0</v>
      </c>
      <c r="G20" s="181">
        <v>175398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67</v>
      </c>
      <c r="R20" s="181">
        <v>176837</v>
      </c>
    </row>
    <row r="21" spans="1:18" ht="15" customHeight="1">
      <c r="A21" s="180" t="s">
        <v>1434</v>
      </c>
      <c r="B21" s="181">
        <v>333</v>
      </c>
      <c r="C21" s="181">
        <v>0</v>
      </c>
      <c r="D21" s="181">
        <v>0</v>
      </c>
      <c r="E21" s="181">
        <v>40491</v>
      </c>
      <c r="F21" s="181">
        <v>0</v>
      </c>
      <c r="G21" s="181">
        <v>44105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27</v>
      </c>
      <c r="R21" s="181">
        <v>84957</v>
      </c>
    </row>
    <row r="22" spans="1:18" ht="15" customHeight="1">
      <c r="A22" s="180" t="s">
        <v>1435</v>
      </c>
      <c r="B22" s="181">
        <v>682</v>
      </c>
      <c r="C22" s="181">
        <v>0</v>
      </c>
      <c r="D22" s="181">
        <v>0</v>
      </c>
      <c r="E22" s="181">
        <v>0</v>
      </c>
      <c r="F22" s="181">
        <v>0</v>
      </c>
      <c r="G22" s="181">
        <v>76651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77333</v>
      </c>
    </row>
    <row r="23" spans="1:18" ht="15" customHeight="1">
      <c r="A23" s="180" t="s">
        <v>1436</v>
      </c>
      <c r="B23" s="181">
        <v>18239</v>
      </c>
      <c r="C23" s="181">
        <v>0</v>
      </c>
      <c r="D23" s="181">
        <v>0</v>
      </c>
      <c r="E23" s="181">
        <v>0</v>
      </c>
      <c r="F23" s="181">
        <v>0</v>
      </c>
      <c r="G23" s="181">
        <v>52485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2023</v>
      </c>
      <c r="R23" s="181">
        <v>72747</v>
      </c>
    </row>
    <row r="24" spans="1:18" ht="15" customHeight="1">
      <c r="A24" s="182" t="s">
        <v>1437</v>
      </c>
      <c r="B24" s="183">
        <v>1121</v>
      </c>
      <c r="C24" s="183">
        <v>0</v>
      </c>
      <c r="D24" s="183">
        <v>0</v>
      </c>
      <c r="E24" s="183">
        <v>0</v>
      </c>
      <c r="F24" s="183">
        <v>0</v>
      </c>
      <c r="G24" s="183">
        <v>88025</v>
      </c>
      <c r="H24" s="183">
        <v>253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994</v>
      </c>
      <c r="R24" s="183">
        <v>90394</v>
      </c>
    </row>
    <row r="25" spans="1:18" s="87" customFormat="1" ht="15" customHeight="1">
      <c r="A25" s="184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</row>
    <row r="26" spans="1:18" s="87" customFormat="1" ht="15" customHeight="1">
      <c r="A26" s="186" t="s">
        <v>878</v>
      </c>
      <c r="B26" s="105">
        <v>12507</v>
      </c>
      <c r="C26" s="105">
        <v>501</v>
      </c>
      <c r="D26" s="105">
        <v>448</v>
      </c>
      <c r="E26" s="105">
        <v>614983</v>
      </c>
      <c r="F26" s="105">
        <v>10583</v>
      </c>
      <c r="G26" s="105">
        <v>1183867</v>
      </c>
      <c r="H26" s="105">
        <v>129</v>
      </c>
      <c r="I26" s="105">
        <v>585</v>
      </c>
      <c r="J26" s="105">
        <v>2747</v>
      </c>
      <c r="K26" s="105">
        <v>1502</v>
      </c>
      <c r="L26" s="105">
        <v>2530</v>
      </c>
      <c r="M26" s="105">
        <v>0</v>
      </c>
      <c r="N26" s="105">
        <v>0</v>
      </c>
      <c r="O26" s="105">
        <v>0</v>
      </c>
      <c r="P26" s="105">
        <v>10156</v>
      </c>
      <c r="Q26" s="105">
        <v>8330</v>
      </c>
      <c r="R26" s="105">
        <v>1848868</v>
      </c>
    </row>
    <row r="27" spans="1:18" s="87" customFormat="1" ht="15" customHeight="1">
      <c r="A27" s="186" t="s">
        <v>879</v>
      </c>
      <c r="B27" s="105">
        <v>18958</v>
      </c>
      <c r="C27" s="105">
        <v>0</v>
      </c>
      <c r="D27" s="105">
        <v>0</v>
      </c>
      <c r="E27" s="105">
        <v>104510</v>
      </c>
      <c r="F27" s="105">
        <v>118339</v>
      </c>
      <c r="G27" s="105">
        <v>571622</v>
      </c>
      <c r="H27" s="105">
        <v>3640</v>
      </c>
      <c r="I27" s="105">
        <v>220607</v>
      </c>
      <c r="J27" s="105">
        <v>29574</v>
      </c>
      <c r="K27" s="105">
        <v>9110</v>
      </c>
      <c r="L27" s="105">
        <v>1206</v>
      </c>
      <c r="M27" s="105">
        <v>691</v>
      </c>
      <c r="N27" s="105">
        <v>434</v>
      </c>
      <c r="O27" s="105">
        <v>165</v>
      </c>
      <c r="P27" s="105">
        <v>0</v>
      </c>
      <c r="Q27" s="105">
        <v>4550</v>
      </c>
      <c r="R27" s="105">
        <v>1083406</v>
      </c>
    </row>
    <row r="28" spans="1:18" s="87" customFormat="1" ht="15" customHeight="1">
      <c r="A28" s="186" t="s">
        <v>880</v>
      </c>
      <c r="B28" s="105">
        <v>4005</v>
      </c>
      <c r="C28" s="105">
        <v>0</v>
      </c>
      <c r="D28" s="105">
        <v>0</v>
      </c>
      <c r="E28" s="105">
        <v>197456</v>
      </c>
      <c r="F28" s="105">
        <v>32002</v>
      </c>
      <c r="G28" s="105">
        <v>608066</v>
      </c>
      <c r="H28" s="105">
        <v>0</v>
      </c>
      <c r="I28" s="105">
        <v>7668</v>
      </c>
      <c r="J28" s="105">
        <v>953</v>
      </c>
      <c r="K28" s="105">
        <v>0</v>
      </c>
      <c r="L28" s="105">
        <v>0</v>
      </c>
      <c r="M28" s="105">
        <v>368</v>
      </c>
      <c r="N28" s="105">
        <v>0</v>
      </c>
      <c r="O28" s="105">
        <v>2094</v>
      </c>
      <c r="P28" s="105">
        <v>163</v>
      </c>
      <c r="Q28" s="105">
        <v>189851</v>
      </c>
      <c r="R28" s="105">
        <v>1042626</v>
      </c>
    </row>
    <row r="29" spans="1:18" s="87" customFormat="1" ht="15" customHeight="1">
      <c r="A29" s="186" t="s">
        <v>881</v>
      </c>
      <c r="B29" s="105">
        <v>30198</v>
      </c>
      <c r="C29" s="105">
        <v>0</v>
      </c>
      <c r="D29" s="105">
        <v>0</v>
      </c>
      <c r="E29" s="105">
        <v>40491</v>
      </c>
      <c r="F29" s="105">
        <v>21</v>
      </c>
      <c r="G29" s="105">
        <v>1326376</v>
      </c>
      <c r="H29" s="105">
        <v>275</v>
      </c>
      <c r="I29" s="105">
        <v>0</v>
      </c>
      <c r="J29" s="105">
        <v>0</v>
      </c>
      <c r="K29" s="105">
        <v>235</v>
      </c>
      <c r="L29" s="105">
        <v>101</v>
      </c>
      <c r="M29" s="105">
        <v>77</v>
      </c>
      <c r="N29" s="105">
        <v>0</v>
      </c>
      <c r="O29" s="105">
        <v>0</v>
      </c>
      <c r="P29" s="105">
        <v>490</v>
      </c>
      <c r="Q29" s="105">
        <v>5527</v>
      </c>
      <c r="R29" s="105">
        <v>1403793</v>
      </c>
    </row>
    <row r="30" spans="1:18" s="87" customFormat="1" ht="15" customHeight="1">
      <c r="A30" s="189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</row>
    <row r="31" spans="1:18" s="87" customFormat="1" ht="15" customHeight="1">
      <c r="A31" s="190" t="s">
        <v>882</v>
      </c>
      <c r="B31" s="107">
        <v>65668</v>
      </c>
      <c r="C31" s="107">
        <v>501</v>
      </c>
      <c r="D31" s="107">
        <v>448</v>
      </c>
      <c r="E31" s="107">
        <v>957440</v>
      </c>
      <c r="F31" s="107">
        <v>160945</v>
      </c>
      <c r="G31" s="107">
        <v>3689931</v>
      </c>
      <c r="H31" s="107">
        <v>4044</v>
      </c>
      <c r="I31" s="107">
        <v>228860</v>
      </c>
      <c r="J31" s="107">
        <v>33274</v>
      </c>
      <c r="K31" s="107">
        <v>10847</v>
      </c>
      <c r="L31" s="107">
        <v>3837</v>
      </c>
      <c r="M31" s="107">
        <v>1136</v>
      </c>
      <c r="N31" s="107">
        <v>434</v>
      </c>
      <c r="O31" s="107">
        <v>2259</v>
      </c>
      <c r="P31" s="107">
        <v>10809</v>
      </c>
      <c r="Q31" s="107">
        <v>208258</v>
      </c>
      <c r="R31" s="107">
        <v>5378693</v>
      </c>
    </row>
    <row r="32" spans="1:18" ht="15" customHeight="1">
      <c r="A32" s="191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</row>
    <row r="33" ht="15" customHeight="1">
      <c r="A33" s="40" t="s">
        <v>1438</v>
      </c>
    </row>
    <row r="34" ht="15" customHeight="1">
      <c r="A34" s="55" t="s">
        <v>1439</v>
      </c>
    </row>
    <row r="35" spans="1:18" ht="15" customHeight="1">
      <c r="A35" s="55" t="s">
        <v>1440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</row>
    <row r="36" spans="1:18" ht="15" customHeight="1">
      <c r="A36" s="55" t="s">
        <v>1441</v>
      </c>
      <c r="B36" s="306"/>
      <c r="C36" s="306"/>
      <c r="D36" s="306"/>
      <c r="E36" s="306"/>
      <c r="F36" s="306"/>
      <c r="G36" s="306"/>
      <c r="H36" s="306"/>
      <c r="I36" s="306"/>
      <c r="K36" s="306"/>
      <c r="L36" s="306"/>
      <c r="M36" s="306"/>
      <c r="N36" s="306"/>
      <c r="O36" s="306"/>
      <c r="P36" s="306"/>
      <c r="Q36" s="306"/>
      <c r="R36" s="306"/>
    </row>
    <row r="37" spans="1:18" ht="15" customHeight="1">
      <c r="A37" s="55" t="s">
        <v>1442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</row>
    <row r="38" spans="1:18" ht="15" customHeight="1">
      <c r="A38" s="55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O38" s="306"/>
      <c r="P38" s="306"/>
      <c r="Q38" s="306"/>
      <c r="R38" s="306"/>
    </row>
    <row r="39" spans="1:18" ht="15" customHeight="1">
      <c r="A39" s="55"/>
      <c r="B39" s="306"/>
      <c r="C39" s="306"/>
      <c r="D39" s="306"/>
      <c r="E39" s="306"/>
      <c r="F39" s="306"/>
      <c r="G39" s="306"/>
      <c r="H39" s="306"/>
      <c r="I39" s="306"/>
      <c r="K39" s="306"/>
      <c r="L39" s="306"/>
      <c r="M39" s="306"/>
      <c r="O39" s="306"/>
      <c r="P39" s="306"/>
      <c r="Q39" s="306"/>
      <c r="R39" s="85" t="s">
        <v>1443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92D050"/>
  </sheetPr>
  <dimension ref="A1:Q38"/>
  <sheetViews>
    <sheetView zoomScalePageLayoutView="0" workbookViewId="0" topLeftCell="A1">
      <selection activeCell="A1" sqref="A1"/>
    </sheetView>
  </sheetViews>
  <sheetFormatPr defaultColWidth="21.8515625" defaultRowHeight="15"/>
  <cols>
    <col min="1" max="1" width="31.421875" style="40" customWidth="1"/>
    <col min="2" max="17" width="9.00390625" style="40" customWidth="1"/>
    <col min="18" max="255" width="9.140625" style="40" customWidth="1"/>
    <col min="256" max="16384" width="21.8515625" style="40" customWidth="1"/>
  </cols>
  <sheetData>
    <row r="1" s="55" customFormat="1" ht="15" customHeight="1">
      <c r="A1" s="175" t="s">
        <v>1444</v>
      </c>
    </row>
    <row r="2" ht="15" customHeight="1">
      <c r="A2" s="176"/>
    </row>
    <row r="3" spans="1:17" ht="15" customHeight="1">
      <c r="A3" s="177" t="s">
        <v>1129</v>
      </c>
      <c r="B3" s="94" t="s">
        <v>1408</v>
      </c>
      <c r="C3" s="94" t="s">
        <v>1409</v>
      </c>
      <c r="D3" s="94" t="s">
        <v>1410</v>
      </c>
      <c r="E3" s="94" t="s">
        <v>1411</v>
      </c>
      <c r="F3" s="94" t="s">
        <v>1412</v>
      </c>
      <c r="G3" s="94" t="s">
        <v>1413</v>
      </c>
      <c r="H3" s="94" t="s">
        <v>1414</v>
      </c>
      <c r="I3" s="94" t="s">
        <v>1415</v>
      </c>
      <c r="J3" s="94" t="s">
        <v>1416</v>
      </c>
      <c r="K3" s="94" t="s">
        <v>1417</v>
      </c>
      <c r="L3" s="94" t="s">
        <v>1418</v>
      </c>
      <c r="M3" s="94" t="s">
        <v>1419</v>
      </c>
      <c r="N3" s="94" t="s">
        <v>1420</v>
      </c>
      <c r="O3" s="94" t="s">
        <v>1421</v>
      </c>
      <c r="P3" s="94" t="s">
        <v>1422</v>
      </c>
      <c r="Q3" s="94" t="s">
        <v>925</v>
      </c>
    </row>
    <row r="4" spans="1:17" ht="15" customHeight="1">
      <c r="A4" s="178" t="s">
        <v>769</v>
      </c>
      <c r="B4" s="179">
        <v>226</v>
      </c>
      <c r="C4" s="179">
        <v>0</v>
      </c>
      <c r="D4" s="179">
        <v>2211</v>
      </c>
      <c r="E4" s="179">
        <v>65</v>
      </c>
      <c r="F4" s="179">
        <v>9388</v>
      </c>
      <c r="G4" s="179">
        <v>2421</v>
      </c>
      <c r="H4" s="179">
        <v>2135</v>
      </c>
      <c r="I4" s="179">
        <v>8098</v>
      </c>
      <c r="J4" s="179">
        <v>0</v>
      </c>
      <c r="K4" s="179">
        <v>68</v>
      </c>
      <c r="L4" s="179">
        <v>0</v>
      </c>
      <c r="M4" s="179">
        <v>0</v>
      </c>
      <c r="N4" s="179">
        <v>1953</v>
      </c>
      <c r="O4" s="179">
        <v>0</v>
      </c>
      <c r="P4" s="179">
        <v>8000</v>
      </c>
      <c r="Q4" s="179">
        <v>34565</v>
      </c>
    </row>
    <row r="5" spans="1:17" ht="15" customHeight="1">
      <c r="A5" s="180" t="s">
        <v>770</v>
      </c>
      <c r="B5" s="181">
        <v>11520</v>
      </c>
      <c r="C5" s="181">
        <v>267</v>
      </c>
      <c r="D5" s="181">
        <v>7274</v>
      </c>
      <c r="E5" s="181">
        <v>319</v>
      </c>
      <c r="F5" s="181">
        <v>3190</v>
      </c>
      <c r="G5" s="181">
        <v>30915</v>
      </c>
      <c r="H5" s="181">
        <v>814</v>
      </c>
      <c r="I5" s="181">
        <v>0</v>
      </c>
      <c r="J5" s="181">
        <v>0</v>
      </c>
      <c r="K5" s="181">
        <v>0</v>
      </c>
      <c r="L5" s="181">
        <v>0</v>
      </c>
      <c r="M5" s="181">
        <v>0</v>
      </c>
      <c r="N5" s="181">
        <v>0</v>
      </c>
      <c r="O5" s="181">
        <v>3764</v>
      </c>
      <c r="P5" s="181">
        <v>1434</v>
      </c>
      <c r="Q5" s="181">
        <v>59497</v>
      </c>
    </row>
    <row r="6" spans="1:17" ht="15" customHeight="1">
      <c r="A6" s="180" t="s">
        <v>784</v>
      </c>
      <c r="B6" s="181">
        <v>0</v>
      </c>
      <c r="C6" s="181">
        <v>0</v>
      </c>
      <c r="D6" s="181">
        <v>48209</v>
      </c>
      <c r="E6" s="181">
        <v>111792</v>
      </c>
      <c r="F6" s="181">
        <v>118595</v>
      </c>
      <c r="G6" s="181">
        <v>83352</v>
      </c>
      <c r="H6" s="181">
        <v>3701</v>
      </c>
      <c r="I6" s="181">
        <v>62872</v>
      </c>
      <c r="J6" s="181">
        <v>0</v>
      </c>
      <c r="K6" s="181">
        <v>7641</v>
      </c>
      <c r="L6" s="181">
        <v>0</v>
      </c>
      <c r="M6" s="181">
        <v>0</v>
      </c>
      <c r="N6" s="181">
        <v>0</v>
      </c>
      <c r="O6" s="181">
        <v>0</v>
      </c>
      <c r="P6" s="181">
        <v>1907</v>
      </c>
      <c r="Q6" s="181">
        <v>438069</v>
      </c>
    </row>
    <row r="7" spans="1:17" ht="15" customHeight="1">
      <c r="A7" s="180" t="s">
        <v>786</v>
      </c>
      <c r="B7" s="181">
        <v>5756</v>
      </c>
      <c r="C7" s="181">
        <v>0</v>
      </c>
      <c r="D7" s="181">
        <v>2500</v>
      </c>
      <c r="E7" s="181">
        <v>91</v>
      </c>
      <c r="F7" s="181">
        <v>20176</v>
      </c>
      <c r="G7" s="181">
        <v>170935</v>
      </c>
      <c r="H7" s="181">
        <v>9551</v>
      </c>
      <c r="I7" s="181">
        <v>65024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2257</v>
      </c>
      <c r="Q7" s="181">
        <v>276290</v>
      </c>
    </row>
    <row r="8" spans="1:17" ht="15" customHeight="1">
      <c r="A8" s="180" t="s">
        <v>785</v>
      </c>
      <c r="B8" s="181">
        <v>13509</v>
      </c>
      <c r="C8" s="181">
        <v>0</v>
      </c>
      <c r="D8" s="181">
        <v>0</v>
      </c>
      <c r="E8" s="181">
        <v>0</v>
      </c>
      <c r="F8" s="181">
        <v>40625</v>
      </c>
      <c r="G8" s="181">
        <v>140111</v>
      </c>
      <c r="H8" s="181">
        <v>650</v>
      </c>
      <c r="I8" s="181">
        <v>49961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134</v>
      </c>
      <c r="Q8" s="181">
        <v>244990</v>
      </c>
    </row>
    <row r="9" spans="1:17" ht="15" customHeight="1">
      <c r="A9" s="180" t="s">
        <v>795</v>
      </c>
      <c r="B9" s="181">
        <v>1508</v>
      </c>
      <c r="C9" s="181">
        <v>2114</v>
      </c>
      <c r="D9" s="181">
        <v>3556</v>
      </c>
      <c r="E9" s="181">
        <v>921</v>
      </c>
      <c r="F9" s="181">
        <v>56695</v>
      </c>
      <c r="G9" s="181">
        <v>52510</v>
      </c>
      <c r="H9" s="181">
        <v>9436</v>
      </c>
      <c r="I9" s="181">
        <v>13836</v>
      </c>
      <c r="J9" s="181">
        <v>362</v>
      </c>
      <c r="K9" s="181">
        <v>8600</v>
      </c>
      <c r="L9" s="181">
        <v>6</v>
      </c>
      <c r="M9" s="181">
        <v>0</v>
      </c>
      <c r="N9" s="181">
        <v>0</v>
      </c>
      <c r="O9" s="181">
        <v>32</v>
      </c>
      <c r="P9" s="181">
        <v>8300</v>
      </c>
      <c r="Q9" s="181">
        <v>157876</v>
      </c>
    </row>
    <row r="10" spans="1:17" ht="15" customHeight="1">
      <c r="A10" s="180" t="s">
        <v>800</v>
      </c>
      <c r="B10" s="181">
        <v>0</v>
      </c>
      <c r="C10" s="181">
        <v>0</v>
      </c>
      <c r="D10" s="181">
        <v>729</v>
      </c>
      <c r="E10" s="181">
        <v>2700</v>
      </c>
      <c r="F10" s="181">
        <v>2006</v>
      </c>
      <c r="G10" s="181">
        <v>101050</v>
      </c>
      <c r="H10" s="181">
        <v>1853</v>
      </c>
      <c r="I10" s="181">
        <v>3951</v>
      </c>
      <c r="J10" s="181">
        <v>256</v>
      </c>
      <c r="K10" s="181">
        <v>6078</v>
      </c>
      <c r="L10" s="181">
        <v>14941</v>
      </c>
      <c r="M10" s="181">
        <v>0</v>
      </c>
      <c r="N10" s="181">
        <v>0</v>
      </c>
      <c r="O10" s="181">
        <v>0</v>
      </c>
      <c r="P10" s="181">
        <v>6535</v>
      </c>
      <c r="Q10" s="181">
        <v>140099</v>
      </c>
    </row>
    <row r="11" spans="1:17" ht="15" customHeight="1">
      <c r="A11" s="180" t="s">
        <v>805</v>
      </c>
      <c r="B11" s="181">
        <v>0</v>
      </c>
      <c r="C11" s="181">
        <v>0</v>
      </c>
      <c r="D11" s="181">
        <v>0</v>
      </c>
      <c r="E11" s="181">
        <v>0</v>
      </c>
      <c r="F11" s="181">
        <v>213</v>
      </c>
      <c r="G11" s="181">
        <v>0</v>
      </c>
      <c r="H11" s="181">
        <v>50</v>
      </c>
      <c r="I11" s="181">
        <v>50</v>
      </c>
      <c r="J11" s="181">
        <v>0</v>
      </c>
      <c r="K11" s="181">
        <v>0</v>
      </c>
      <c r="L11" s="181">
        <v>12</v>
      </c>
      <c r="M11" s="181">
        <v>154</v>
      </c>
      <c r="N11" s="181">
        <v>0</v>
      </c>
      <c r="O11" s="181">
        <v>124</v>
      </c>
      <c r="P11" s="181">
        <v>230</v>
      </c>
      <c r="Q11" s="181">
        <v>833</v>
      </c>
    </row>
    <row r="12" spans="1:17" ht="15" customHeight="1">
      <c r="A12" s="180" t="s">
        <v>815</v>
      </c>
      <c r="B12" s="181">
        <v>0</v>
      </c>
      <c r="C12" s="181">
        <v>0</v>
      </c>
      <c r="D12" s="181">
        <v>26158</v>
      </c>
      <c r="E12" s="181">
        <v>0</v>
      </c>
      <c r="F12" s="181">
        <v>18311</v>
      </c>
      <c r="G12" s="181">
        <v>13718</v>
      </c>
      <c r="H12" s="181">
        <v>14372</v>
      </c>
      <c r="I12" s="181">
        <v>52412</v>
      </c>
      <c r="J12" s="181">
        <v>549</v>
      </c>
      <c r="K12" s="181">
        <v>2479</v>
      </c>
      <c r="L12" s="181">
        <v>86</v>
      </c>
      <c r="M12" s="181">
        <v>0</v>
      </c>
      <c r="N12" s="181">
        <v>0</v>
      </c>
      <c r="O12" s="181">
        <v>932</v>
      </c>
      <c r="P12" s="181">
        <v>774</v>
      </c>
      <c r="Q12" s="181">
        <v>129791</v>
      </c>
    </row>
    <row r="13" spans="1:17" ht="15" customHeight="1">
      <c r="A13" s="180" t="s">
        <v>1445</v>
      </c>
      <c r="B13" s="181">
        <v>0</v>
      </c>
      <c r="C13" s="181">
        <v>0</v>
      </c>
      <c r="D13" s="181">
        <v>1562</v>
      </c>
      <c r="E13" s="181">
        <v>13710</v>
      </c>
      <c r="F13" s="181">
        <v>2722</v>
      </c>
      <c r="G13" s="181">
        <v>78733</v>
      </c>
      <c r="H13" s="181">
        <v>10102</v>
      </c>
      <c r="I13" s="181">
        <v>2587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764</v>
      </c>
      <c r="P13" s="181">
        <v>8359</v>
      </c>
      <c r="Q13" s="181">
        <v>118539</v>
      </c>
    </row>
    <row r="14" spans="1:17" ht="15" customHeight="1">
      <c r="A14" s="180" t="s">
        <v>1446</v>
      </c>
      <c r="B14" s="181">
        <v>0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515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515</v>
      </c>
    </row>
    <row r="15" spans="1:17" ht="15" customHeight="1">
      <c r="A15" s="180" t="s">
        <v>1447</v>
      </c>
      <c r="B15" s="181">
        <v>32</v>
      </c>
      <c r="C15" s="181">
        <v>0</v>
      </c>
      <c r="D15" s="181">
        <v>0</v>
      </c>
      <c r="E15" s="181">
        <v>0</v>
      </c>
      <c r="F15" s="181">
        <v>3113</v>
      </c>
      <c r="G15" s="181">
        <v>0</v>
      </c>
      <c r="H15" s="181">
        <v>45</v>
      </c>
      <c r="I15" s="181">
        <v>27017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206</v>
      </c>
      <c r="P15" s="181">
        <v>0</v>
      </c>
      <c r="Q15" s="181">
        <v>30413</v>
      </c>
    </row>
    <row r="16" spans="1:17" ht="15" customHeight="1">
      <c r="A16" s="180" t="s">
        <v>1448</v>
      </c>
      <c r="B16" s="181">
        <v>0</v>
      </c>
      <c r="C16" s="181">
        <v>0</v>
      </c>
      <c r="D16" s="181">
        <v>0</v>
      </c>
      <c r="E16" s="181">
        <v>0</v>
      </c>
      <c r="F16" s="181">
        <v>16074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3892</v>
      </c>
      <c r="M16" s="181">
        <v>0</v>
      </c>
      <c r="N16" s="181">
        <v>0</v>
      </c>
      <c r="O16" s="181">
        <v>0</v>
      </c>
      <c r="P16" s="181">
        <v>0</v>
      </c>
      <c r="Q16" s="181">
        <v>19966</v>
      </c>
    </row>
    <row r="17" spans="1:17" ht="15" customHeight="1">
      <c r="A17" s="180" t="s">
        <v>1449</v>
      </c>
      <c r="B17" s="181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3567</v>
      </c>
      <c r="N17" s="181">
        <v>0</v>
      </c>
      <c r="O17" s="181">
        <v>0</v>
      </c>
      <c r="P17" s="181">
        <v>122</v>
      </c>
      <c r="Q17" s="181">
        <v>3689</v>
      </c>
    </row>
    <row r="18" spans="1:17" ht="15" customHeight="1">
      <c r="A18" s="180" t="s">
        <v>847</v>
      </c>
      <c r="B18" s="181">
        <v>0</v>
      </c>
      <c r="C18" s="181">
        <v>0</v>
      </c>
      <c r="D18" s="181">
        <v>0</v>
      </c>
      <c r="E18" s="181">
        <v>0</v>
      </c>
      <c r="F18" s="181">
        <v>2798</v>
      </c>
      <c r="G18" s="181">
        <v>0</v>
      </c>
      <c r="H18" s="181">
        <v>671</v>
      </c>
      <c r="I18" s="181">
        <v>0</v>
      </c>
      <c r="J18" s="181">
        <v>0</v>
      </c>
      <c r="K18" s="181">
        <v>0</v>
      </c>
      <c r="L18" s="181">
        <v>0</v>
      </c>
      <c r="M18" s="181">
        <v>111</v>
      </c>
      <c r="N18" s="181">
        <v>0</v>
      </c>
      <c r="O18" s="181">
        <v>0</v>
      </c>
      <c r="P18" s="181">
        <v>45</v>
      </c>
      <c r="Q18" s="181">
        <v>3625</v>
      </c>
    </row>
    <row r="19" spans="1:17" ht="15" customHeight="1">
      <c r="A19" s="180" t="s">
        <v>853</v>
      </c>
      <c r="B19" s="181">
        <v>101577</v>
      </c>
      <c r="C19" s="181">
        <v>0</v>
      </c>
      <c r="D19" s="181">
        <v>7</v>
      </c>
      <c r="E19" s="181">
        <v>0</v>
      </c>
      <c r="F19" s="181">
        <v>103175</v>
      </c>
      <c r="G19" s="181">
        <v>6</v>
      </c>
      <c r="H19" s="181">
        <v>30119</v>
      </c>
      <c r="I19" s="181">
        <v>69285</v>
      </c>
      <c r="J19" s="181">
        <v>0</v>
      </c>
      <c r="K19" s="181">
        <v>0</v>
      </c>
      <c r="L19" s="181">
        <v>0</v>
      </c>
      <c r="M19" s="181">
        <v>2002</v>
      </c>
      <c r="N19" s="181">
        <v>0</v>
      </c>
      <c r="O19" s="181">
        <v>0</v>
      </c>
      <c r="P19" s="181">
        <v>125655</v>
      </c>
      <c r="Q19" s="181">
        <v>431826</v>
      </c>
    </row>
    <row r="20" spans="1:17" ht="15" customHeight="1">
      <c r="A20" s="180" t="s">
        <v>1433</v>
      </c>
      <c r="B20" s="181">
        <v>0</v>
      </c>
      <c r="C20" s="181">
        <v>0</v>
      </c>
      <c r="D20" s="181">
        <v>615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615</v>
      </c>
    </row>
    <row r="21" spans="1:17" ht="15" customHeight="1">
      <c r="A21" s="180" t="s">
        <v>1434</v>
      </c>
      <c r="B21" s="181">
        <v>0</v>
      </c>
      <c r="C21" s="181">
        <v>0</v>
      </c>
      <c r="D21" s="181">
        <v>0</v>
      </c>
      <c r="E21" s="181">
        <v>0</v>
      </c>
      <c r="F21" s="181">
        <v>4441</v>
      </c>
      <c r="G21" s="181">
        <v>19286</v>
      </c>
      <c r="H21" s="181">
        <v>126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20</v>
      </c>
      <c r="Q21" s="181">
        <v>23873</v>
      </c>
    </row>
    <row r="22" spans="1:17" ht="15" customHeight="1">
      <c r="A22" s="180" t="s">
        <v>1435</v>
      </c>
      <c r="B22" s="181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</row>
    <row r="23" spans="1:17" ht="15" customHeight="1">
      <c r="A23" s="180" t="s">
        <v>876</v>
      </c>
      <c r="B23" s="181">
        <v>0</v>
      </c>
      <c r="C23" s="181">
        <v>0</v>
      </c>
      <c r="D23" s="181">
        <v>0</v>
      </c>
      <c r="E23" s="181">
        <v>6111</v>
      </c>
      <c r="F23" s="181">
        <v>696</v>
      </c>
      <c r="G23" s="181">
        <v>333</v>
      </c>
      <c r="H23" s="181">
        <v>3614</v>
      </c>
      <c r="I23" s="181">
        <v>320</v>
      </c>
      <c r="J23" s="181">
        <v>0</v>
      </c>
      <c r="K23" s="181">
        <v>0</v>
      </c>
      <c r="L23" s="181">
        <v>1483</v>
      </c>
      <c r="M23" s="181">
        <v>9998</v>
      </c>
      <c r="N23" s="181">
        <v>0</v>
      </c>
      <c r="O23" s="181">
        <v>5398</v>
      </c>
      <c r="P23" s="181">
        <v>327</v>
      </c>
      <c r="Q23" s="181">
        <v>28280</v>
      </c>
    </row>
    <row r="24" spans="1:17" ht="15" customHeight="1">
      <c r="A24" s="182" t="s">
        <v>1437</v>
      </c>
      <c r="B24" s="183">
        <v>0</v>
      </c>
      <c r="C24" s="183">
        <v>0</v>
      </c>
      <c r="D24" s="183">
        <v>0</v>
      </c>
      <c r="E24" s="183">
        <v>0</v>
      </c>
      <c r="F24" s="183">
        <v>5733</v>
      </c>
      <c r="G24" s="183">
        <v>0</v>
      </c>
      <c r="H24" s="183">
        <v>6226</v>
      </c>
      <c r="I24" s="183">
        <v>0</v>
      </c>
      <c r="J24" s="183">
        <v>0</v>
      </c>
      <c r="K24" s="183">
        <v>0</v>
      </c>
      <c r="L24" s="183">
        <v>2957</v>
      </c>
      <c r="M24" s="183">
        <v>0</v>
      </c>
      <c r="N24" s="183">
        <v>4786</v>
      </c>
      <c r="O24" s="183">
        <v>0</v>
      </c>
      <c r="P24" s="183">
        <v>319</v>
      </c>
      <c r="Q24" s="183">
        <v>20021</v>
      </c>
    </row>
    <row r="25" spans="1:17" s="87" customFormat="1" ht="15" customHeight="1">
      <c r="A25" s="184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s="87" customFormat="1" ht="15" customHeight="1">
      <c r="A26" s="186" t="s">
        <v>878</v>
      </c>
      <c r="B26" s="105">
        <v>11746</v>
      </c>
      <c r="C26" s="105">
        <v>267</v>
      </c>
      <c r="D26" s="105">
        <v>57694</v>
      </c>
      <c r="E26" s="105">
        <v>112176</v>
      </c>
      <c r="F26" s="105">
        <v>131386</v>
      </c>
      <c r="G26" s="105">
        <v>116688</v>
      </c>
      <c r="H26" s="105">
        <v>6700</v>
      </c>
      <c r="I26" s="105">
        <v>71020</v>
      </c>
      <c r="J26" s="105">
        <v>0</v>
      </c>
      <c r="K26" s="105">
        <v>7709</v>
      </c>
      <c r="L26" s="105">
        <v>12</v>
      </c>
      <c r="M26" s="105">
        <v>154</v>
      </c>
      <c r="N26" s="105">
        <v>1953</v>
      </c>
      <c r="O26" s="105">
        <v>3888</v>
      </c>
      <c r="P26" s="105">
        <v>11571</v>
      </c>
      <c r="Q26" s="105">
        <v>532964</v>
      </c>
    </row>
    <row r="27" spans="1:17" s="87" customFormat="1" ht="15" customHeight="1">
      <c r="A27" s="186" t="s">
        <v>879</v>
      </c>
      <c r="B27" s="105">
        <v>20773</v>
      </c>
      <c r="C27" s="105">
        <v>2114</v>
      </c>
      <c r="D27" s="105">
        <v>32943</v>
      </c>
      <c r="E27" s="105">
        <v>3712</v>
      </c>
      <c r="F27" s="105">
        <v>137813</v>
      </c>
      <c r="G27" s="105">
        <v>478324</v>
      </c>
      <c r="H27" s="105">
        <v>35862</v>
      </c>
      <c r="I27" s="105">
        <v>185184</v>
      </c>
      <c r="J27" s="105">
        <v>1167</v>
      </c>
      <c r="K27" s="105">
        <v>17157</v>
      </c>
      <c r="L27" s="105">
        <v>15033</v>
      </c>
      <c r="M27" s="105">
        <v>0</v>
      </c>
      <c r="N27" s="105">
        <v>0</v>
      </c>
      <c r="O27" s="105">
        <v>964</v>
      </c>
      <c r="P27" s="105">
        <v>18000</v>
      </c>
      <c r="Q27" s="105">
        <v>949046</v>
      </c>
    </row>
    <row r="28" spans="1:17" s="87" customFormat="1" ht="15" customHeight="1">
      <c r="A28" s="186" t="s">
        <v>880</v>
      </c>
      <c r="B28" s="105">
        <v>32</v>
      </c>
      <c r="C28" s="105">
        <v>0</v>
      </c>
      <c r="D28" s="105">
        <v>1562</v>
      </c>
      <c r="E28" s="105">
        <v>13710</v>
      </c>
      <c r="F28" s="105">
        <v>21909</v>
      </c>
      <c r="G28" s="105">
        <v>78733</v>
      </c>
      <c r="H28" s="105">
        <v>10662</v>
      </c>
      <c r="I28" s="105">
        <v>29604</v>
      </c>
      <c r="J28" s="105">
        <v>0</v>
      </c>
      <c r="K28" s="105">
        <v>0</v>
      </c>
      <c r="L28" s="105">
        <v>3892</v>
      </c>
      <c r="M28" s="105">
        <v>0</v>
      </c>
      <c r="N28" s="105">
        <v>0</v>
      </c>
      <c r="O28" s="105">
        <v>970</v>
      </c>
      <c r="P28" s="105">
        <v>8359</v>
      </c>
      <c r="Q28" s="105">
        <v>169433</v>
      </c>
    </row>
    <row r="29" spans="1:17" s="87" customFormat="1" ht="15" customHeight="1">
      <c r="A29" s="186" t="s">
        <v>881</v>
      </c>
      <c r="B29" s="105">
        <v>101577</v>
      </c>
      <c r="C29" s="105">
        <v>0</v>
      </c>
      <c r="D29" s="105">
        <v>622</v>
      </c>
      <c r="E29" s="105">
        <v>6111</v>
      </c>
      <c r="F29" s="105">
        <v>116843</v>
      </c>
      <c r="G29" s="105">
        <v>19625</v>
      </c>
      <c r="H29" s="105">
        <v>40756</v>
      </c>
      <c r="I29" s="105">
        <v>69605</v>
      </c>
      <c r="J29" s="105">
        <v>0</v>
      </c>
      <c r="K29" s="105">
        <v>0</v>
      </c>
      <c r="L29" s="105">
        <v>4440</v>
      </c>
      <c r="M29" s="105">
        <v>15678</v>
      </c>
      <c r="N29" s="105">
        <v>4786</v>
      </c>
      <c r="O29" s="105">
        <v>5398</v>
      </c>
      <c r="P29" s="105">
        <v>126488</v>
      </c>
      <c r="Q29" s="105">
        <v>511929</v>
      </c>
    </row>
    <row r="30" spans="1:17" s="87" customFormat="1" ht="15" customHeight="1">
      <c r="A30" s="189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</row>
    <row r="31" spans="1:17" s="87" customFormat="1" ht="15" customHeight="1">
      <c r="A31" s="190" t="s">
        <v>882</v>
      </c>
      <c r="B31" s="107">
        <v>134128</v>
      </c>
      <c r="C31" s="107">
        <v>2381</v>
      </c>
      <c r="D31" s="107">
        <v>92821</v>
      </c>
      <c r="E31" s="107">
        <v>135709</v>
      </c>
      <c r="F31" s="107">
        <v>407951</v>
      </c>
      <c r="G31" s="107">
        <v>693370</v>
      </c>
      <c r="H31" s="107">
        <v>93980</v>
      </c>
      <c r="I31" s="107">
        <v>355413</v>
      </c>
      <c r="J31" s="107">
        <v>1167</v>
      </c>
      <c r="K31" s="107">
        <v>24866</v>
      </c>
      <c r="L31" s="107">
        <v>23377</v>
      </c>
      <c r="M31" s="107">
        <v>15832</v>
      </c>
      <c r="N31" s="107">
        <v>6739</v>
      </c>
      <c r="O31" s="107">
        <v>11220</v>
      </c>
      <c r="P31" s="107">
        <v>164418</v>
      </c>
      <c r="Q31" s="107">
        <v>2163372</v>
      </c>
    </row>
    <row r="32" spans="1:17" ht="15" customHeight="1">
      <c r="A32" s="191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ht="15" customHeight="1">
      <c r="A33" s="40" t="s">
        <v>1438</v>
      </c>
    </row>
    <row r="34" ht="15" customHeight="1">
      <c r="A34" s="55" t="s">
        <v>1439</v>
      </c>
    </row>
    <row r="35" spans="1:17" ht="15" customHeight="1">
      <c r="A35" s="55" t="s">
        <v>1440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</row>
    <row r="36" spans="1:17" ht="15" customHeight="1">
      <c r="A36" s="55" t="s">
        <v>1441</v>
      </c>
      <c r="B36" s="306"/>
      <c r="C36" s="306"/>
      <c r="D36" s="306"/>
      <c r="E36" s="306"/>
      <c r="F36" s="306"/>
      <c r="G36" s="306"/>
      <c r="H36" s="306"/>
      <c r="I36" s="306"/>
      <c r="K36" s="306"/>
      <c r="L36" s="306"/>
      <c r="M36" s="306"/>
      <c r="N36" s="306"/>
      <c r="O36" s="306"/>
      <c r="P36" s="306"/>
      <c r="Q36" s="306"/>
    </row>
    <row r="37" spans="1:17" ht="15" customHeight="1">
      <c r="A37" s="55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M37" s="306"/>
      <c r="N37" s="306"/>
      <c r="O37" s="306"/>
      <c r="P37" s="306"/>
      <c r="Q37" s="306"/>
    </row>
    <row r="38" spans="1:17" ht="15" customHeight="1">
      <c r="A38" s="55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O38" s="306"/>
      <c r="P38" s="306"/>
      <c r="Q38" s="85" t="s">
        <v>1443</v>
      </c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35"/>
  <sheetViews>
    <sheetView zoomScalePageLayoutView="0" workbookViewId="0" topLeftCell="A1">
      <selection activeCell="A1" sqref="A1"/>
    </sheetView>
  </sheetViews>
  <sheetFormatPr defaultColWidth="21.8515625" defaultRowHeight="15"/>
  <cols>
    <col min="1" max="1" width="31.421875" style="40" customWidth="1"/>
    <col min="2" max="5" width="20.57421875" style="40" customWidth="1"/>
    <col min="6" max="255" width="9.140625" style="40" customWidth="1"/>
    <col min="256" max="16384" width="21.8515625" style="40" customWidth="1"/>
  </cols>
  <sheetData>
    <row r="1" spans="1:5" s="55" customFormat="1" ht="30" customHeight="1">
      <c r="A1" s="772" t="s">
        <v>1450</v>
      </c>
      <c r="B1" s="772"/>
      <c r="C1" s="772"/>
      <c r="D1" s="772"/>
      <c r="E1" s="772"/>
    </row>
    <row r="2" s="55" customFormat="1" ht="15" customHeight="1">
      <c r="A2" s="307"/>
    </row>
    <row r="3" spans="1:5" ht="45" customHeight="1">
      <c r="A3" s="177" t="s">
        <v>1129</v>
      </c>
      <c r="B3" s="94" t="s">
        <v>1451</v>
      </c>
      <c r="C3" s="94" t="s">
        <v>1452</v>
      </c>
      <c r="D3" s="94" t="s">
        <v>1453</v>
      </c>
      <c r="E3" s="94" t="s">
        <v>1454</v>
      </c>
    </row>
    <row r="4" spans="1:5" ht="15" customHeight="1">
      <c r="A4" s="178" t="s">
        <v>769</v>
      </c>
      <c r="B4" s="179">
        <v>221904.46</v>
      </c>
      <c r="C4" s="179">
        <v>104363.87</v>
      </c>
      <c r="D4" s="179">
        <v>9834.55</v>
      </c>
      <c r="E4" s="179">
        <v>336102.89</v>
      </c>
    </row>
    <row r="5" spans="1:5" ht="15" customHeight="1">
      <c r="A5" s="180" t="s">
        <v>770</v>
      </c>
      <c r="B5" s="181">
        <v>454.13</v>
      </c>
      <c r="C5" s="181">
        <v>71069.75</v>
      </c>
      <c r="D5" s="181">
        <v>9787</v>
      </c>
      <c r="E5" s="181">
        <v>81310.87</v>
      </c>
    </row>
    <row r="6" spans="1:5" ht="15" customHeight="1">
      <c r="A6" s="180" t="s">
        <v>784</v>
      </c>
      <c r="B6" s="181">
        <v>461699.81</v>
      </c>
      <c r="C6" s="181">
        <v>199388.78</v>
      </c>
      <c r="D6" s="181">
        <v>12546.88</v>
      </c>
      <c r="E6" s="181">
        <v>673635.47</v>
      </c>
    </row>
    <row r="7" spans="1:5" ht="15" customHeight="1">
      <c r="A7" s="180" t="s">
        <v>1455</v>
      </c>
      <c r="B7" s="308">
        <v>0</v>
      </c>
      <c r="C7" s="308">
        <v>0</v>
      </c>
      <c r="D7" s="308">
        <v>0</v>
      </c>
      <c r="E7" s="308">
        <v>0</v>
      </c>
    </row>
    <row r="8" spans="1:5" ht="15" customHeight="1">
      <c r="A8" s="180" t="s">
        <v>1456</v>
      </c>
      <c r="B8" s="308">
        <v>0</v>
      </c>
      <c r="C8" s="308">
        <v>0</v>
      </c>
      <c r="D8" s="308">
        <v>0</v>
      </c>
      <c r="E8" s="308">
        <v>0</v>
      </c>
    </row>
    <row r="9" spans="1:5" ht="15" customHeight="1">
      <c r="A9" s="180" t="s">
        <v>795</v>
      </c>
      <c r="B9" s="309">
        <v>188667.41</v>
      </c>
      <c r="C9" s="309">
        <v>176644.75</v>
      </c>
      <c r="D9" s="309">
        <v>4962.84</v>
      </c>
      <c r="E9" s="309">
        <v>370275</v>
      </c>
    </row>
    <row r="10" spans="1:5" ht="15" customHeight="1">
      <c r="A10" s="180" t="s">
        <v>800</v>
      </c>
      <c r="B10" s="309">
        <v>48149.56</v>
      </c>
      <c r="C10" s="309">
        <v>115631.67</v>
      </c>
      <c r="D10" s="309">
        <v>2908.05</v>
      </c>
      <c r="E10" s="309">
        <v>166689.28</v>
      </c>
    </row>
    <row r="11" spans="1:5" ht="15" customHeight="1">
      <c r="A11" s="180" t="s">
        <v>805</v>
      </c>
      <c r="B11" s="181">
        <v>56483.75</v>
      </c>
      <c r="C11" s="181">
        <v>242993.99</v>
      </c>
      <c r="D11" s="181">
        <v>9167.6</v>
      </c>
      <c r="E11" s="181">
        <v>308645.34</v>
      </c>
    </row>
    <row r="12" spans="1:5" ht="15" customHeight="1">
      <c r="A12" s="180" t="s">
        <v>815</v>
      </c>
      <c r="B12" s="181">
        <v>207144.19</v>
      </c>
      <c r="C12" s="181">
        <v>98955.59</v>
      </c>
      <c r="D12" s="181">
        <v>17840.44</v>
      </c>
      <c r="E12" s="181">
        <v>323940.22</v>
      </c>
    </row>
    <row r="13" spans="1:5" ht="15" customHeight="1">
      <c r="A13" s="180" t="s">
        <v>826</v>
      </c>
      <c r="B13" s="181">
        <v>195447.11</v>
      </c>
      <c r="C13" s="181">
        <v>186197.46</v>
      </c>
      <c r="D13" s="181">
        <v>5216.54</v>
      </c>
      <c r="E13" s="181">
        <v>386861.11</v>
      </c>
    </row>
    <row r="14" spans="1:5" ht="15" customHeight="1">
      <c r="A14" s="180" t="s">
        <v>829</v>
      </c>
      <c r="B14" s="181">
        <v>33400.62</v>
      </c>
      <c r="C14" s="181">
        <v>52118.52</v>
      </c>
      <c r="D14" s="181">
        <v>0</v>
      </c>
      <c r="E14" s="181">
        <v>85519.14</v>
      </c>
    </row>
    <row r="15" spans="1:5" ht="15" customHeight="1">
      <c r="A15" s="180" t="s">
        <v>833</v>
      </c>
      <c r="B15" s="181">
        <v>58430.31</v>
      </c>
      <c r="C15" s="181">
        <v>83270.82</v>
      </c>
      <c r="D15" s="181">
        <v>473.99</v>
      </c>
      <c r="E15" s="181">
        <v>142175.12</v>
      </c>
    </row>
    <row r="16" spans="1:5" ht="15" customHeight="1">
      <c r="A16" s="180" t="s">
        <v>839</v>
      </c>
      <c r="B16" s="181">
        <v>110802.44</v>
      </c>
      <c r="C16" s="181">
        <v>541956.52</v>
      </c>
      <c r="D16" s="181">
        <v>7280.02</v>
      </c>
      <c r="E16" s="181">
        <v>660038.98</v>
      </c>
    </row>
    <row r="17" spans="1:5" ht="15" customHeight="1">
      <c r="A17" s="180" t="s">
        <v>844</v>
      </c>
      <c r="B17" s="181">
        <v>107357.36</v>
      </c>
      <c r="C17" s="181">
        <v>0</v>
      </c>
      <c r="D17" s="181">
        <v>3445.89</v>
      </c>
      <c r="E17" s="181">
        <v>110803.25</v>
      </c>
    </row>
    <row r="18" spans="1:5" ht="15" customHeight="1">
      <c r="A18" s="180" t="s">
        <v>847</v>
      </c>
      <c r="B18" s="181">
        <v>26641.37</v>
      </c>
      <c r="C18" s="181">
        <v>11003.61</v>
      </c>
      <c r="D18" s="181">
        <v>5768.21</v>
      </c>
      <c r="E18" s="181">
        <v>43413.19</v>
      </c>
    </row>
    <row r="19" spans="1:5" ht="15" customHeight="1">
      <c r="A19" s="180" t="s">
        <v>853</v>
      </c>
      <c r="B19" s="181">
        <v>422911.55</v>
      </c>
      <c r="C19" s="181">
        <v>377178.57</v>
      </c>
      <c r="D19" s="181">
        <v>7082.7</v>
      </c>
      <c r="E19" s="181">
        <v>807172.82</v>
      </c>
    </row>
    <row r="20" spans="1:5" ht="15" customHeight="1">
      <c r="A20" s="180" t="s">
        <v>857</v>
      </c>
      <c r="B20" s="181">
        <v>122123.1</v>
      </c>
      <c r="C20" s="181">
        <v>75497.72</v>
      </c>
      <c r="D20" s="181">
        <v>140.32</v>
      </c>
      <c r="E20" s="181">
        <v>197761.14</v>
      </c>
    </row>
    <row r="21" spans="1:5" ht="15" customHeight="1">
      <c r="A21" s="180" t="s">
        <v>860</v>
      </c>
      <c r="B21" s="181">
        <v>62495.6</v>
      </c>
      <c r="C21" s="181">
        <v>41197.63</v>
      </c>
      <c r="D21" s="181">
        <v>897.58</v>
      </c>
      <c r="E21" s="181">
        <v>104590.81</v>
      </c>
    </row>
    <row r="22" spans="1:5" ht="15" customHeight="1">
      <c r="A22" s="180" t="s">
        <v>866</v>
      </c>
      <c r="B22" s="181">
        <v>137740.62</v>
      </c>
      <c r="C22" s="181">
        <v>7524.37</v>
      </c>
      <c r="D22" s="181">
        <v>4056.52</v>
      </c>
      <c r="E22" s="181">
        <v>149321.51</v>
      </c>
    </row>
    <row r="23" spans="1:5" ht="15" customHeight="1">
      <c r="A23" s="180" t="s">
        <v>876</v>
      </c>
      <c r="B23" s="181">
        <v>87091.61</v>
      </c>
      <c r="C23" s="181">
        <v>9485.58</v>
      </c>
      <c r="D23" s="181">
        <v>346544.63</v>
      </c>
      <c r="E23" s="181">
        <v>443121.81</v>
      </c>
    </row>
    <row r="24" spans="1:5" ht="15" customHeight="1">
      <c r="A24" s="182" t="s">
        <v>877</v>
      </c>
      <c r="B24" s="183">
        <v>45175.34</v>
      </c>
      <c r="C24" s="183">
        <v>25</v>
      </c>
      <c r="D24" s="183">
        <v>3784.08</v>
      </c>
      <c r="E24" s="183">
        <v>48984.42</v>
      </c>
    </row>
    <row r="25" spans="1:5" s="87" customFormat="1" ht="15" customHeight="1">
      <c r="A25" s="184"/>
      <c r="B25" s="185"/>
      <c r="C25" s="185"/>
      <c r="D25" s="185"/>
      <c r="E25" s="185"/>
    </row>
    <row r="26" spans="1:5" s="87" customFormat="1" ht="15" customHeight="1">
      <c r="A26" s="186" t="s">
        <v>878</v>
      </c>
      <c r="B26" s="105">
        <v>740542.15</v>
      </c>
      <c r="C26" s="105">
        <v>617816.39</v>
      </c>
      <c r="D26" s="105">
        <v>41336.03</v>
      </c>
      <c r="E26" s="105">
        <v>1399694.57</v>
      </c>
    </row>
    <row r="27" spans="1:5" s="87" customFormat="1" ht="15" customHeight="1">
      <c r="A27" s="186" t="s">
        <v>879</v>
      </c>
      <c r="B27" s="105">
        <v>443961.16000000003</v>
      </c>
      <c r="C27" s="105">
        <v>391232.01</v>
      </c>
      <c r="D27" s="105">
        <v>25711.329999999998</v>
      </c>
      <c r="E27" s="105">
        <v>860904.5</v>
      </c>
    </row>
    <row r="28" spans="1:5" s="87" customFormat="1" ht="15" customHeight="1">
      <c r="A28" s="186" t="s">
        <v>880</v>
      </c>
      <c r="B28" s="105">
        <v>398080.48</v>
      </c>
      <c r="C28" s="105">
        <v>863543.3200000001</v>
      </c>
      <c r="D28" s="105">
        <v>12970.55</v>
      </c>
      <c r="E28" s="105">
        <v>1274594.35</v>
      </c>
    </row>
    <row r="29" spans="1:5" s="87" customFormat="1" ht="15" customHeight="1">
      <c r="A29" s="186" t="s">
        <v>881</v>
      </c>
      <c r="B29" s="105">
        <v>1011536.55</v>
      </c>
      <c r="C29" s="105">
        <v>521912.48</v>
      </c>
      <c r="D29" s="105">
        <v>371719.9300000001</v>
      </c>
      <c r="E29" s="105">
        <v>1905168.95</v>
      </c>
    </row>
    <row r="30" spans="1:5" s="87" customFormat="1" ht="15" customHeight="1">
      <c r="A30" s="189"/>
      <c r="B30" s="185"/>
      <c r="C30" s="185"/>
      <c r="D30" s="185"/>
      <c r="E30" s="185"/>
    </row>
    <row r="31" spans="1:5" s="87" customFormat="1" ht="15" customHeight="1">
      <c r="A31" s="190" t="s">
        <v>882</v>
      </c>
      <c r="B31" s="107">
        <v>2594120.34</v>
      </c>
      <c r="C31" s="107">
        <v>2394504.2</v>
      </c>
      <c r="D31" s="107">
        <v>451737.8400000001</v>
      </c>
      <c r="E31" s="107">
        <v>5440362.37</v>
      </c>
    </row>
    <row r="32" spans="1:5" ht="15" customHeight="1">
      <c r="A32" s="191"/>
      <c r="B32" s="192"/>
      <c r="C32" s="192"/>
      <c r="D32" s="192"/>
      <c r="E32" s="192"/>
    </row>
    <row r="33" ht="15" customHeight="1">
      <c r="A33" s="40" t="s">
        <v>1457</v>
      </c>
    </row>
    <row r="34" ht="15" customHeight="1">
      <c r="A34" s="55"/>
    </row>
    <row r="35" spans="1:5" ht="15" customHeight="1">
      <c r="A35" s="55"/>
      <c r="D35" s="306"/>
      <c r="E35" s="85" t="s">
        <v>1443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34"/>
  <sheetViews>
    <sheetView zoomScalePageLayoutView="0" workbookViewId="0" topLeftCell="A1">
      <selection activeCell="A1" sqref="A1"/>
    </sheetView>
  </sheetViews>
  <sheetFormatPr defaultColWidth="21.8515625" defaultRowHeight="15"/>
  <cols>
    <col min="1" max="1" width="31.421875" style="40" customWidth="1"/>
    <col min="2" max="5" width="20.57421875" style="40" customWidth="1"/>
    <col min="6" max="255" width="9.140625" style="40" customWidth="1"/>
    <col min="256" max="16384" width="21.8515625" style="40" customWidth="1"/>
  </cols>
  <sheetData>
    <row r="1" spans="1:5" s="55" customFormat="1" ht="30" customHeight="1">
      <c r="A1" s="772" t="s">
        <v>1458</v>
      </c>
      <c r="B1" s="772"/>
      <c r="C1" s="772"/>
      <c r="D1" s="772"/>
      <c r="E1" s="772"/>
    </row>
    <row r="2" s="55" customFormat="1" ht="15" customHeight="1">
      <c r="A2" s="307" t="s">
        <v>1459</v>
      </c>
    </row>
    <row r="3" ht="15" customHeight="1"/>
    <row r="4" spans="1:5" ht="45" customHeight="1">
      <c r="A4" s="177" t="s">
        <v>1129</v>
      </c>
      <c r="B4" s="94" t="s">
        <v>1451</v>
      </c>
      <c r="C4" s="94" t="s">
        <v>1452</v>
      </c>
      <c r="D4" s="94" t="s">
        <v>1453</v>
      </c>
      <c r="E4" s="94" t="s">
        <v>1454</v>
      </c>
    </row>
    <row r="5" spans="1:5" ht="15" customHeight="1">
      <c r="A5" s="178" t="s">
        <v>769</v>
      </c>
      <c r="B5" s="179">
        <v>150500.52</v>
      </c>
      <c r="C5" s="179">
        <v>158054.56</v>
      </c>
      <c r="D5" s="179">
        <v>10795.04</v>
      </c>
      <c r="E5" s="179">
        <v>319350.12</v>
      </c>
    </row>
    <row r="6" spans="1:5" ht="15" customHeight="1">
      <c r="A6" s="180" t="s">
        <v>770</v>
      </c>
      <c r="B6" s="181">
        <v>6536.87</v>
      </c>
      <c r="C6" s="181">
        <v>23000.83</v>
      </c>
      <c r="D6" s="181">
        <v>2467.03</v>
      </c>
      <c r="E6" s="181">
        <v>32004.73</v>
      </c>
    </row>
    <row r="7" spans="1:5" ht="15" customHeight="1">
      <c r="A7" s="180" t="s">
        <v>784</v>
      </c>
      <c r="B7" s="181">
        <v>332640.59</v>
      </c>
      <c r="C7" s="181">
        <v>449086.89</v>
      </c>
      <c r="D7" s="181">
        <v>23075.01</v>
      </c>
      <c r="E7" s="181">
        <v>804802.49</v>
      </c>
    </row>
    <row r="8" spans="1:5" ht="15" customHeight="1">
      <c r="A8" s="180" t="s">
        <v>1455</v>
      </c>
      <c r="B8" s="308">
        <v>15612</v>
      </c>
      <c r="C8" s="308">
        <v>3450.81</v>
      </c>
      <c r="D8" s="308">
        <v>1108</v>
      </c>
      <c r="E8" s="308">
        <v>20170.81</v>
      </c>
    </row>
    <row r="9" spans="1:5" ht="15" customHeight="1">
      <c r="A9" s="180" t="s">
        <v>1456</v>
      </c>
      <c r="B9" s="308">
        <v>29276.69</v>
      </c>
      <c r="C9" s="308">
        <v>17051.59</v>
      </c>
      <c r="D9" s="308">
        <v>176.07</v>
      </c>
      <c r="E9" s="308">
        <v>46504.34</v>
      </c>
    </row>
    <row r="10" spans="1:5" ht="15" customHeight="1">
      <c r="A10" s="180" t="s">
        <v>795</v>
      </c>
      <c r="B10" s="309">
        <v>194457.53</v>
      </c>
      <c r="C10" s="309">
        <v>212510.07</v>
      </c>
      <c r="D10" s="309">
        <v>7902.64</v>
      </c>
      <c r="E10" s="309">
        <v>414870.25</v>
      </c>
    </row>
    <row r="11" spans="1:5" ht="15" customHeight="1">
      <c r="A11" s="180" t="s">
        <v>800</v>
      </c>
      <c r="B11" s="309">
        <v>62077.29</v>
      </c>
      <c r="C11" s="309">
        <v>46132.77</v>
      </c>
      <c r="D11" s="309">
        <v>59299.29</v>
      </c>
      <c r="E11" s="309">
        <v>167509.35</v>
      </c>
    </row>
    <row r="12" spans="1:5" ht="15" customHeight="1">
      <c r="A12" s="180" t="s">
        <v>805</v>
      </c>
      <c r="B12" s="181">
        <v>77645.38</v>
      </c>
      <c r="C12" s="181">
        <v>208279.1</v>
      </c>
      <c r="D12" s="181">
        <v>39336.76</v>
      </c>
      <c r="E12" s="181">
        <v>325261.24</v>
      </c>
    </row>
    <row r="13" spans="1:5" ht="15" customHeight="1">
      <c r="A13" s="180" t="s">
        <v>815</v>
      </c>
      <c r="B13" s="181">
        <v>239542.06</v>
      </c>
      <c r="C13" s="181">
        <v>37174.59</v>
      </c>
      <c r="D13" s="181">
        <v>16910.73</v>
      </c>
      <c r="E13" s="181">
        <v>293627.38</v>
      </c>
    </row>
    <row r="14" spans="1:5" ht="15" customHeight="1">
      <c r="A14" s="180" t="s">
        <v>826</v>
      </c>
      <c r="B14" s="181">
        <v>147874.01</v>
      </c>
      <c r="C14" s="181">
        <v>173655.14</v>
      </c>
      <c r="D14" s="181">
        <v>100093.72</v>
      </c>
      <c r="E14" s="181">
        <v>421622.87</v>
      </c>
    </row>
    <row r="15" spans="1:5" ht="15" customHeight="1">
      <c r="A15" s="180" t="s">
        <v>829</v>
      </c>
      <c r="B15" s="181">
        <v>27911.36</v>
      </c>
      <c r="C15" s="181">
        <v>34392.22</v>
      </c>
      <c r="D15" s="181">
        <v>3795</v>
      </c>
      <c r="E15" s="181">
        <v>66098.57</v>
      </c>
    </row>
    <row r="16" spans="1:5" ht="15" customHeight="1">
      <c r="A16" s="180" t="s">
        <v>833</v>
      </c>
      <c r="B16" s="181">
        <v>65210.18</v>
      </c>
      <c r="C16" s="181">
        <v>20830.57</v>
      </c>
      <c r="D16" s="181">
        <v>4840.21</v>
      </c>
      <c r="E16" s="181">
        <v>90880.97</v>
      </c>
    </row>
    <row r="17" spans="1:5" ht="15" customHeight="1">
      <c r="A17" s="180" t="s">
        <v>839</v>
      </c>
      <c r="B17" s="181">
        <v>529751.08</v>
      </c>
      <c r="C17" s="181">
        <v>1299603.77</v>
      </c>
      <c r="D17" s="181">
        <v>21340.85</v>
      </c>
      <c r="E17" s="181">
        <v>1850695.7</v>
      </c>
    </row>
    <row r="18" spans="1:5" ht="15" customHeight="1">
      <c r="A18" s="180" t="s">
        <v>844</v>
      </c>
      <c r="B18" s="181">
        <v>36137.34</v>
      </c>
      <c r="C18" s="181">
        <v>47623.03</v>
      </c>
      <c r="D18" s="181">
        <v>11140.88</v>
      </c>
      <c r="E18" s="181">
        <v>94901.25</v>
      </c>
    </row>
    <row r="19" spans="1:5" ht="15" customHeight="1">
      <c r="A19" s="180" t="s">
        <v>847</v>
      </c>
      <c r="B19" s="181">
        <v>5453.02</v>
      </c>
      <c r="C19" s="181">
        <v>26485.9</v>
      </c>
      <c r="D19" s="181">
        <v>9593.04</v>
      </c>
      <c r="E19" s="181">
        <v>41531.96</v>
      </c>
    </row>
    <row r="20" spans="1:5" ht="15" customHeight="1">
      <c r="A20" s="180" t="s">
        <v>853</v>
      </c>
      <c r="B20" s="181">
        <v>121076.65</v>
      </c>
      <c r="C20" s="181">
        <v>685507.34</v>
      </c>
      <c r="D20" s="181">
        <v>67039.35</v>
      </c>
      <c r="E20" s="181">
        <v>873623.33</v>
      </c>
    </row>
    <row r="21" spans="1:5" ht="15" customHeight="1">
      <c r="A21" s="180" t="s">
        <v>857</v>
      </c>
      <c r="B21" s="181">
        <v>68937.59</v>
      </c>
      <c r="C21" s="181">
        <v>101160.39</v>
      </c>
      <c r="D21" s="181">
        <v>5132.85</v>
      </c>
      <c r="E21" s="181">
        <v>175230.83</v>
      </c>
    </row>
    <row r="22" spans="1:5" ht="15" customHeight="1">
      <c r="A22" s="180" t="s">
        <v>860</v>
      </c>
      <c r="B22" s="181">
        <v>18917.67</v>
      </c>
      <c r="C22" s="181">
        <v>18593.64</v>
      </c>
      <c r="D22" s="181">
        <v>3747.74</v>
      </c>
      <c r="E22" s="181">
        <v>41259.04</v>
      </c>
    </row>
    <row r="23" spans="1:5" ht="15" customHeight="1">
      <c r="A23" s="180" t="s">
        <v>866</v>
      </c>
      <c r="B23" s="181">
        <v>42077.8</v>
      </c>
      <c r="C23" s="181">
        <v>6499.2</v>
      </c>
      <c r="D23" s="181">
        <v>105673.71</v>
      </c>
      <c r="E23" s="181">
        <v>154250.71</v>
      </c>
    </row>
    <row r="24" spans="1:5" ht="15" customHeight="1">
      <c r="A24" s="180" t="s">
        <v>876</v>
      </c>
      <c r="B24" s="181">
        <v>138169.66</v>
      </c>
      <c r="C24" s="181">
        <v>186988.95</v>
      </c>
      <c r="D24" s="181">
        <v>5471.36</v>
      </c>
      <c r="E24" s="181">
        <v>330629.96</v>
      </c>
    </row>
    <row r="25" spans="1:5" ht="15" customHeight="1">
      <c r="A25" s="182" t="s">
        <v>877</v>
      </c>
      <c r="B25" s="183">
        <v>57913.81</v>
      </c>
      <c r="C25" s="183">
        <v>4449.2</v>
      </c>
      <c r="D25" s="183">
        <v>8274.2</v>
      </c>
      <c r="E25" s="183">
        <v>70637.22</v>
      </c>
    </row>
    <row r="26" spans="1:5" s="87" customFormat="1" ht="15" customHeight="1">
      <c r="A26" s="184"/>
      <c r="B26" s="185"/>
      <c r="C26" s="185"/>
      <c r="D26" s="185"/>
      <c r="E26" s="185"/>
    </row>
    <row r="27" spans="1:5" s="87" customFormat="1" ht="15" customHeight="1">
      <c r="A27" s="186" t="s">
        <v>878</v>
      </c>
      <c r="B27" s="105">
        <v>567323.36</v>
      </c>
      <c r="C27" s="105">
        <v>838421.38</v>
      </c>
      <c r="D27" s="105">
        <v>75673.84</v>
      </c>
      <c r="E27" s="105">
        <v>1481418.5799999998</v>
      </c>
    </row>
    <row r="28" spans="1:5" s="87" customFormat="1" ht="15" customHeight="1">
      <c r="A28" s="186" t="s">
        <v>879</v>
      </c>
      <c r="B28" s="105">
        <v>540965.5700000001</v>
      </c>
      <c r="C28" s="105">
        <v>316319.82999999996</v>
      </c>
      <c r="D28" s="105">
        <v>85396.73</v>
      </c>
      <c r="E28" s="105">
        <v>942682.13</v>
      </c>
    </row>
    <row r="29" spans="1:5" s="87" customFormat="1" ht="15" customHeight="1">
      <c r="A29" s="186" t="s">
        <v>880</v>
      </c>
      <c r="B29" s="105">
        <v>770746.6299999999</v>
      </c>
      <c r="C29" s="105">
        <v>1528481.7</v>
      </c>
      <c r="D29" s="105">
        <v>130069.78</v>
      </c>
      <c r="E29" s="105">
        <v>2429298.11</v>
      </c>
    </row>
    <row r="30" spans="1:5" s="87" customFormat="1" ht="15" customHeight="1">
      <c r="A30" s="186" t="s">
        <v>881</v>
      </c>
      <c r="B30" s="105">
        <v>488683.54000000004</v>
      </c>
      <c r="C30" s="105">
        <v>1077307.65</v>
      </c>
      <c r="D30" s="105">
        <v>216073.13000000003</v>
      </c>
      <c r="E30" s="105">
        <v>1782064.2999999998</v>
      </c>
    </row>
    <row r="31" spans="1:5" s="87" customFormat="1" ht="15" customHeight="1">
      <c r="A31" s="189"/>
      <c r="B31" s="185"/>
      <c r="C31" s="185"/>
      <c r="D31" s="185"/>
      <c r="E31" s="185"/>
    </row>
    <row r="32" spans="1:5" s="87" customFormat="1" ht="15" customHeight="1">
      <c r="A32" s="190" t="s">
        <v>882</v>
      </c>
      <c r="B32" s="107">
        <v>2367719.1</v>
      </c>
      <c r="C32" s="107">
        <v>3760530.56</v>
      </c>
      <c r="D32" s="107">
        <v>507213.48</v>
      </c>
      <c r="E32" s="107">
        <v>6635463.12</v>
      </c>
    </row>
    <row r="33" spans="1:5" ht="15" customHeight="1">
      <c r="A33" s="191"/>
      <c r="B33" s="192"/>
      <c r="C33" s="192"/>
      <c r="D33" s="192"/>
      <c r="E33" s="192"/>
    </row>
    <row r="34" ht="15" customHeight="1">
      <c r="E34" s="85" t="s">
        <v>1443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5.140625" style="78" bestFit="1" customWidth="1"/>
    <col min="2" max="5" width="13.140625" style="78" customWidth="1"/>
    <col min="6" max="246" width="9.140625" style="78" customWidth="1"/>
    <col min="247" max="247" width="102.7109375" style="78" customWidth="1"/>
    <col min="248" max="248" width="10.421875" style="78" customWidth="1"/>
    <col min="249" max="249" width="8.00390625" style="78" customWidth="1"/>
    <col min="250" max="250" width="11.00390625" style="78" customWidth="1"/>
    <col min="251" max="251" width="11.57421875" style="78" customWidth="1"/>
    <col min="252" max="16384" width="9.140625" style="78" customWidth="1"/>
  </cols>
  <sheetData>
    <row r="1" ht="15" customHeight="1">
      <c r="A1" s="175" t="s">
        <v>1460</v>
      </c>
    </row>
    <row r="2" ht="15" customHeight="1"/>
    <row r="3" spans="1:5" ht="60" customHeight="1">
      <c r="A3" s="63" t="s">
        <v>1461</v>
      </c>
      <c r="B3" s="310" t="s">
        <v>1462</v>
      </c>
      <c r="C3" s="310" t="s">
        <v>1463</v>
      </c>
      <c r="D3" s="310" t="s">
        <v>1464</v>
      </c>
      <c r="E3" s="310" t="s">
        <v>1465</v>
      </c>
    </row>
    <row r="4" spans="1:5" ht="15" customHeight="1">
      <c r="A4" s="311" t="s">
        <v>1466</v>
      </c>
      <c r="B4" s="312">
        <v>1333</v>
      </c>
      <c r="C4" s="312">
        <v>259.624049</v>
      </c>
      <c r="D4" s="312">
        <v>6213.55</v>
      </c>
      <c r="E4" s="312">
        <v>338.0200574066131</v>
      </c>
    </row>
    <row r="5" spans="1:5" ht="15" customHeight="1">
      <c r="A5" s="70" t="s">
        <v>1467</v>
      </c>
      <c r="B5" s="313">
        <v>1333</v>
      </c>
      <c r="C5" s="313">
        <v>917.546141</v>
      </c>
      <c r="D5" s="313">
        <v>19504.05</v>
      </c>
      <c r="E5" s="313">
        <v>639.4489744891212</v>
      </c>
    </row>
    <row r="6" spans="1:5" ht="15" customHeight="1">
      <c r="A6" s="70" t="s">
        <v>1468</v>
      </c>
      <c r="B6" s="313">
        <v>1965</v>
      </c>
      <c r="C6" s="313">
        <v>937.404708</v>
      </c>
      <c r="D6" s="313">
        <v>18983.83</v>
      </c>
      <c r="E6" s="313">
        <v>1294.677662306608</v>
      </c>
    </row>
    <row r="7" spans="1:5" ht="15" customHeight="1">
      <c r="A7" s="70" t="s">
        <v>1469</v>
      </c>
      <c r="B7" s="313">
        <v>6659</v>
      </c>
      <c r="C7" s="313">
        <v>3048.314977</v>
      </c>
      <c r="D7" s="313">
        <v>61851.24</v>
      </c>
      <c r="E7" s="313">
        <v>4182.530511588817</v>
      </c>
    </row>
    <row r="8" spans="1:5" ht="15" customHeight="1">
      <c r="A8" s="70" t="s">
        <v>1470</v>
      </c>
      <c r="B8" s="313">
        <v>1420</v>
      </c>
      <c r="C8" s="313">
        <v>171.290086</v>
      </c>
      <c r="D8" s="313">
        <v>7806.48</v>
      </c>
      <c r="E8" s="313">
        <v>382.4260221840013</v>
      </c>
    </row>
    <row r="9" spans="1:5" ht="15" customHeight="1">
      <c r="A9" s="70" t="s">
        <v>1471</v>
      </c>
      <c r="B9" s="313">
        <v>5303</v>
      </c>
      <c r="C9" s="313">
        <v>1659.3320569999998</v>
      </c>
      <c r="D9" s="313">
        <v>42745.06</v>
      </c>
      <c r="E9" s="313">
        <v>1941.7312730503002</v>
      </c>
    </row>
    <row r="10" spans="1:5" ht="15" customHeight="1">
      <c r="A10" s="70" t="s">
        <v>1472</v>
      </c>
      <c r="B10" s="313">
        <v>4683</v>
      </c>
      <c r="C10" s="313">
        <v>1331.083718</v>
      </c>
      <c r="D10" s="313">
        <v>27083.64</v>
      </c>
      <c r="E10" s="313">
        <v>621.6203090547259</v>
      </c>
    </row>
    <row r="11" spans="1:5" ht="15" customHeight="1">
      <c r="A11" s="70" t="s">
        <v>1473</v>
      </c>
      <c r="B11" s="313">
        <v>641</v>
      </c>
      <c r="C11" s="313">
        <v>81.833789</v>
      </c>
      <c r="D11" s="313">
        <v>4874.59</v>
      </c>
      <c r="E11" s="313">
        <v>176.26571514231347</v>
      </c>
    </row>
    <row r="12" spans="1:5" ht="15" customHeight="1">
      <c r="A12" s="70" t="s">
        <v>1474</v>
      </c>
      <c r="B12" s="313">
        <v>3018</v>
      </c>
      <c r="C12" s="313">
        <v>971.4203420000001</v>
      </c>
      <c r="D12" s="313">
        <v>23818.85</v>
      </c>
      <c r="E12" s="313">
        <v>913.845622737236</v>
      </c>
    </row>
    <row r="13" spans="1:5" ht="15" customHeight="1">
      <c r="A13" s="70" t="s">
        <v>1475</v>
      </c>
      <c r="B13" s="313">
        <v>1131</v>
      </c>
      <c r="C13" s="313">
        <v>766.178841</v>
      </c>
      <c r="D13" s="313">
        <v>16058.95</v>
      </c>
      <c r="E13" s="313">
        <v>531.9110384449297</v>
      </c>
    </row>
    <row r="14" spans="1:5" ht="15" customHeight="1">
      <c r="A14" s="70" t="s">
        <v>1476</v>
      </c>
      <c r="B14" s="313">
        <v>1254</v>
      </c>
      <c r="C14" s="313">
        <v>1020.3266799999999</v>
      </c>
      <c r="D14" s="313">
        <v>20302.28</v>
      </c>
      <c r="E14" s="313">
        <v>1061.9246087094316</v>
      </c>
    </row>
    <row r="15" spans="1:5" ht="15" customHeight="1">
      <c r="A15" s="314" t="s">
        <v>1477</v>
      </c>
      <c r="B15" s="315">
        <v>699</v>
      </c>
      <c r="C15" s="315">
        <v>235.60493200000002</v>
      </c>
      <c r="D15" s="315">
        <v>5338.19</v>
      </c>
      <c r="E15" s="315">
        <v>278.04707843410256</v>
      </c>
    </row>
    <row r="16" spans="1:5" ht="15" customHeight="1">
      <c r="A16" s="62"/>
      <c r="B16" s="62"/>
      <c r="C16" s="62"/>
      <c r="D16" s="73"/>
      <c r="E16" s="62"/>
    </row>
    <row r="17" spans="1:5" s="316" customFormat="1" ht="15" customHeight="1">
      <c r="A17" s="259" t="s">
        <v>882</v>
      </c>
      <c r="B17" s="260">
        <v>285657</v>
      </c>
      <c r="C17" s="260">
        <v>74650.46509699992</v>
      </c>
      <c r="D17" s="260">
        <v>1570953.72</v>
      </c>
      <c r="E17" s="260">
        <v>77011.90800574028</v>
      </c>
    </row>
    <row r="18" spans="1:5" ht="15" customHeight="1">
      <c r="A18" s="62"/>
      <c r="B18" s="62"/>
      <c r="C18" s="62"/>
      <c r="D18" s="73"/>
      <c r="E18" s="62"/>
    </row>
    <row r="19" spans="1:5" ht="15" customHeight="1">
      <c r="A19" s="62"/>
      <c r="B19" s="62"/>
      <c r="C19" s="62"/>
      <c r="D19" s="73"/>
      <c r="E19" s="75" t="s">
        <v>1478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S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6.57421875" style="427" customWidth="1"/>
    <col min="2" max="16384" width="9.140625" style="427" customWidth="1"/>
  </cols>
  <sheetData>
    <row r="1" ht="15">
      <c r="A1" s="436" t="s">
        <v>147</v>
      </c>
    </row>
    <row r="3" spans="1:19" s="347" customFormat="1" ht="11.25">
      <c r="A3" s="679" t="s">
        <v>1581</v>
      </c>
      <c r="B3" s="678" t="s">
        <v>17</v>
      </c>
      <c r="C3" s="678" t="s">
        <v>17</v>
      </c>
      <c r="D3" s="678" t="s">
        <v>17</v>
      </c>
      <c r="E3" s="678" t="s">
        <v>18</v>
      </c>
      <c r="F3" s="678" t="s">
        <v>18</v>
      </c>
      <c r="G3" s="678" t="s">
        <v>18</v>
      </c>
      <c r="H3" s="678" t="s">
        <v>141</v>
      </c>
      <c r="I3" s="678" t="s">
        <v>141</v>
      </c>
      <c r="J3" s="678" t="s">
        <v>141</v>
      </c>
      <c r="K3" s="678" t="s">
        <v>142</v>
      </c>
      <c r="L3" s="678" t="s">
        <v>142</v>
      </c>
      <c r="M3" s="678" t="s">
        <v>142</v>
      </c>
      <c r="N3" s="678" t="s">
        <v>19</v>
      </c>
      <c r="O3" s="678" t="s">
        <v>19</v>
      </c>
      <c r="P3" s="678" t="s">
        <v>19</v>
      </c>
      <c r="Q3" s="678" t="s">
        <v>897</v>
      </c>
      <c r="R3" s="678" t="s">
        <v>897</v>
      </c>
      <c r="S3" s="678" t="s">
        <v>897</v>
      </c>
    </row>
    <row r="4" spans="1:19" s="347" customFormat="1" ht="11.25">
      <c r="A4" s="680"/>
      <c r="B4" s="443" t="s">
        <v>1138</v>
      </c>
      <c r="C4" s="443" t="s">
        <v>1488</v>
      </c>
      <c r="D4" s="443" t="s">
        <v>1489</v>
      </c>
      <c r="E4" s="443" t="s">
        <v>1138</v>
      </c>
      <c r="F4" s="443" t="s">
        <v>1488</v>
      </c>
      <c r="G4" s="443" t="s">
        <v>1489</v>
      </c>
      <c r="H4" s="443" t="s">
        <v>1138</v>
      </c>
      <c r="I4" s="443" t="s">
        <v>1488</v>
      </c>
      <c r="J4" s="443" t="s">
        <v>1489</v>
      </c>
      <c r="K4" s="443" t="s">
        <v>1138</v>
      </c>
      <c r="L4" s="443" t="s">
        <v>1488</v>
      </c>
      <c r="M4" s="443" t="s">
        <v>1489</v>
      </c>
      <c r="N4" s="443" t="s">
        <v>1138</v>
      </c>
      <c r="O4" s="443" t="s">
        <v>1488</v>
      </c>
      <c r="P4" s="443" t="s">
        <v>1489</v>
      </c>
      <c r="Q4" s="443" t="s">
        <v>1138</v>
      </c>
      <c r="R4" s="443" t="s">
        <v>1488</v>
      </c>
      <c r="S4" s="443" t="s">
        <v>1489</v>
      </c>
    </row>
    <row r="5" spans="1:19" s="347" customFormat="1" ht="11.25">
      <c r="A5" s="416" t="s">
        <v>53</v>
      </c>
      <c r="B5" s="416">
        <v>102</v>
      </c>
      <c r="C5" s="416">
        <v>0</v>
      </c>
      <c r="D5" s="416">
        <v>0</v>
      </c>
      <c r="E5" s="416">
        <v>1755</v>
      </c>
      <c r="F5" s="416">
        <v>6</v>
      </c>
      <c r="G5" s="416">
        <v>18</v>
      </c>
      <c r="H5" s="416">
        <v>4</v>
      </c>
      <c r="I5" s="416">
        <v>0</v>
      </c>
      <c r="J5" s="416">
        <v>0</v>
      </c>
      <c r="K5" s="416">
        <v>1</v>
      </c>
      <c r="L5" s="416">
        <v>0</v>
      </c>
      <c r="M5" s="416">
        <v>0</v>
      </c>
      <c r="N5" s="416">
        <v>0</v>
      </c>
      <c r="O5" s="416">
        <v>0</v>
      </c>
      <c r="P5" s="416">
        <v>0</v>
      </c>
      <c r="Q5" s="416">
        <f>B5+E5+H5+K5+N5</f>
        <v>1862</v>
      </c>
      <c r="R5" s="416">
        <f>C5+F5+I5+L5+O5</f>
        <v>6</v>
      </c>
      <c r="S5" s="416">
        <f>D5+G5+J5+M5+P5</f>
        <v>18</v>
      </c>
    </row>
    <row r="6" spans="1:19" s="347" customFormat="1" ht="11.25">
      <c r="A6" s="416" t="s">
        <v>54</v>
      </c>
      <c r="B6" s="416">
        <v>2</v>
      </c>
      <c r="C6" s="416">
        <v>0</v>
      </c>
      <c r="D6" s="416">
        <v>0</v>
      </c>
      <c r="E6" s="419">
        <v>23</v>
      </c>
      <c r="F6" s="416">
        <v>0</v>
      </c>
      <c r="G6" s="416">
        <v>0</v>
      </c>
      <c r="H6" s="416">
        <v>0</v>
      </c>
      <c r="I6" s="416">
        <v>0</v>
      </c>
      <c r="J6" s="416">
        <v>0</v>
      </c>
      <c r="K6" s="416">
        <v>0</v>
      </c>
      <c r="L6" s="416">
        <v>0</v>
      </c>
      <c r="M6" s="416">
        <v>0</v>
      </c>
      <c r="N6" s="416">
        <v>0</v>
      </c>
      <c r="O6" s="416">
        <v>0</v>
      </c>
      <c r="P6" s="416">
        <v>0</v>
      </c>
      <c r="Q6" s="416">
        <f aca="true" t="shared" si="0" ref="Q6:S69">B6+E6+H6+K6+N6</f>
        <v>25</v>
      </c>
      <c r="R6" s="416">
        <f t="shared" si="0"/>
        <v>0</v>
      </c>
      <c r="S6" s="416">
        <f t="shared" si="0"/>
        <v>0</v>
      </c>
    </row>
    <row r="7" spans="1:19" s="347" customFormat="1" ht="11.25">
      <c r="A7" s="416" t="s">
        <v>56</v>
      </c>
      <c r="B7" s="416">
        <v>1</v>
      </c>
      <c r="C7" s="416">
        <v>0</v>
      </c>
      <c r="D7" s="416">
        <v>0</v>
      </c>
      <c r="E7" s="416">
        <v>0</v>
      </c>
      <c r="F7" s="416">
        <v>0</v>
      </c>
      <c r="G7" s="416">
        <v>0</v>
      </c>
      <c r="H7" s="416">
        <v>0</v>
      </c>
      <c r="I7" s="416">
        <v>0</v>
      </c>
      <c r="J7" s="416">
        <v>0</v>
      </c>
      <c r="K7" s="416">
        <v>0</v>
      </c>
      <c r="L7" s="416">
        <v>0</v>
      </c>
      <c r="M7" s="416">
        <v>0</v>
      </c>
      <c r="N7" s="416">
        <v>0</v>
      </c>
      <c r="O7" s="416">
        <v>0</v>
      </c>
      <c r="P7" s="416">
        <v>0</v>
      </c>
      <c r="Q7" s="416">
        <f t="shared" si="0"/>
        <v>1</v>
      </c>
      <c r="R7" s="416">
        <f t="shared" si="0"/>
        <v>0</v>
      </c>
      <c r="S7" s="416">
        <f t="shared" si="0"/>
        <v>0</v>
      </c>
    </row>
    <row r="8" spans="1:19" s="347" customFormat="1" ht="11.25">
      <c r="A8" s="416" t="s">
        <v>57</v>
      </c>
      <c r="B8" s="416">
        <v>27</v>
      </c>
      <c r="C8" s="416">
        <v>0</v>
      </c>
      <c r="D8" s="416">
        <v>0</v>
      </c>
      <c r="E8" s="416">
        <v>36</v>
      </c>
      <c r="F8" s="416">
        <v>1</v>
      </c>
      <c r="G8" s="416">
        <v>0</v>
      </c>
      <c r="H8" s="416">
        <v>1</v>
      </c>
      <c r="I8" s="416">
        <v>0</v>
      </c>
      <c r="J8" s="416">
        <v>0</v>
      </c>
      <c r="K8" s="416">
        <v>0</v>
      </c>
      <c r="L8" s="416">
        <v>0</v>
      </c>
      <c r="M8" s="416">
        <v>0</v>
      </c>
      <c r="N8" s="416">
        <v>0</v>
      </c>
      <c r="O8" s="416">
        <v>0</v>
      </c>
      <c r="P8" s="416">
        <v>0</v>
      </c>
      <c r="Q8" s="416">
        <f t="shared" si="0"/>
        <v>64</v>
      </c>
      <c r="R8" s="416">
        <f t="shared" si="0"/>
        <v>1</v>
      </c>
      <c r="S8" s="416">
        <f t="shared" si="0"/>
        <v>0</v>
      </c>
    </row>
    <row r="9" spans="1:19" s="347" customFormat="1" ht="11.25">
      <c r="A9" s="416" t="s">
        <v>58</v>
      </c>
      <c r="B9" s="416">
        <v>5</v>
      </c>
      <c r="C9" s="416">
        <v>0</v>
      </c>
      <c r="D9" s="416">
        <v>0</v>
      </c>
      <c r="E9" s="416">
        <v>3</v>
      </c>
      <c r="F9" s="416">
        <v>0</v>
      </c>
      <c r="G9" s="416">
        <v>0</v>
      </c>
      <c r="H9" s="416">
        <v>0</v>
      </c>
      <c r="I9" s="416">
        <v>0</v>
      </c>
      <c r="J9" s="416">
        <v>0</v>
      </c>
      <c r="K9" s="416">
        <v>0</v>
      </c>
      <c r="L9" s="416">
        <v>0</v>
      </c>
      <c r="M9" s="416">
        <v>0</v>
      </c>
      <c r="N9" s="416">
        <v>0</v>
      </c>
      <c r="O9" s="416">
        <v>0</v>
      </c>
      <c r="P9" s="416">
        <v>0</v>
      </c>
      <c r="Q9" s="416">
        <f t="shared" si="0"/>
        <v>8</v>
      </c>
      <c r="R9" s="416">
        <f t="shared" si="0"/>
        <v>0</v>
      </c>
      <c r="S9" s="416">
        <f t="shared" si="0"/>
        <v>0</v>
      </c>
    </row>
    <row r="10" spans="1:19" s="347" customFormat="1" ht="11.25">
      <c r="A10" s="416" t="s">
        <v>59</v>
      </c>
      <c r="B10" s="416">
        <v>4</v>
      </c>
      <c r="C10" s="416">
        <v>0</v>
      </c>
      <c r="D10" s="416">
        <v>1</v>
      </c>
      <c r="E10" s="416">
        <v>20</v>
      </c>
      <c r="F10" s="416">
        <v>1</v>
      </c>
      <c r="G10" s="416">
        <v>1</v>
      </c>
      <c r="H10" s="416">
        <v>0</v>
      </c>
      <c r="I10" s="416">
        <v>0</v>
      </c>
      <c r="J10" s="416">
        <v>0</v>
      </c>
      <c r="K10" s="416">
        <v>0</v>
      </c>
      <c r="L10" s="416">
        <v>0</v>
      </c>
      <c r="M10" s="416">
        <v>0</v>
      </c>
      <c r="N10" s="416">
        <v>0</v>
      </c>
      <c r="O10" s="416">
        <v>0</v>
      </c>
      <c r="P10" s="416">
        <v>0</v>
      </c>
      <c r="Q10" s="416">
        <f t="shared" si="0"/>
        <v>24</v>
      </c>
      <c r="R10" s="416">
        <f t="shared" si="0"/>
        <v>1</v>
      </c>
      <c r="S10" s="416">
        <f t="shared" si="0"/>
        <v>2</v>
      </c>
    </row>
    <row r="11" spans="1:19" s="347" customFormat="1" ht="11.25">
      <c r="A11" s="416" t="s">
        <v>60</v>
      </c>
      <c r="B11" s="416">
        <v>15</v>
      </c>
      <c r="C11" s="416">
        <v>0</v>
      </c>
      <c r="D11" s="416">
        <v>0</v>
      </c>
      <c r="E11" s="416">
        <v>95</v>
      </c>
      <c r="F11" s="416">
        <v>2</v>
      </c>
      <c r="G11" s="416">
        <v>2</v>
      </c>
      <c r="H11" s="416">
        <v>2</v>
      </c>
      <c r="I11" s="416">
        <v>0</v>
      </c>
      <c r="J11" s="416">
        <v>0</v>
      </c>
      <c r="K11" s="416">
        <v>0</v>
      </c>
      <c r="L11" s="416">
        <v>0</v>
      </c>
      <c r="M11" s="416">
        <v>0</v>
      </c>
      <c r="N11" s="416">
        <v>0</v>
      </c>
      <c r="O11" s="416">
        <v>0</v>
      </c>
      <c r="P11" s="416">
        <v>0</v>
      </c>
      <c r="Q11" s="416">
        <f t="shared" si="0"/>
        <v>112</v>
      </c>
      <c r="R11" s="416">
        <f t="shared" si="0"/>
        <v>2</v>
      </c>
      <c r="S11" s="416">
        <f t="shared" si="0"/>
        <v>2</v>
      </c>
    </row>
    <row r="12" spans="1:19" s="347" customFormat="1" ht="11.25">
      <c r="A12" s="416" t="s">
        <v>61</v>
      </c>
      <c r="B12" s="416">
        <v>22</v>
      </c>
      <c r="C12" s="416">
        <v>0</v>
      </c>
      <c r="D12" s="416">
        <v>1</v>
      </c>
      <c r="E12" s="416">
        <v>75</v>
      </c>
      <c r="F12" s="416">
        <v>1</v>
      </c>
      <c r="G12" s="416">
        <v>1</v>
      </c>
      <c r="H12" s="416">
        <v>1</v>
      </c>
      <c r="I12" s="416">
        <v>0</v>
      </c>
      <c r="J12" s="416">
        <v>0</v>
      </c>
      <c r="K12" s="416">
        <v>0</v>
      </c>
      <c r="L12" s="416">
        <v>0</v>
      </c>
      <c r="M12" s="416">
        <v>0</v>
      </c>
      <c r="N12" s="416">
        <v>0</v>
      </c>
      <c r="O12" s="416">
        <v>0</v>
      </c>
      <c r="P12" s="416">
        <v>0</v>
      </c>
      <c r="Q12" s="416">
        <f t="shared" si="0"/>
        <v>98</v>
      </c>
      <c r="R12" s="416">
        <f t="shared" si="0"/>
        <v>1</v>
      </c>
      <c r="S12" s="416">
        <f t="shared" si="0"/>
        <v>2</v>
      </c>
    </row>
    <row r="13" spans="1:19" s="347" customFormat="1" ht="11.25">
      <c r="A13" s="416" t="s">
        <v>62</v>
      </c>
      <c r="B13" s="416">
        <v>11</v>
      </c>
      <c r="C13" s="416">
        <v>0</v>
      </c>
      <c r="D13" s="416">
        <v>0</v>
      </c>
      <c r="E13" s="416">
        <v>18</v>
      </c>
      <c r="F13" s="416">
        <v>0</v>
      </c>
      <c r="G13" s="416">
        <v>0</v>
      </c>
      <c r="H13" s="416">
        <v>1</v>
      </c>
      <c r="I13" s="416">
        <v>0</v>
      </c>
      <c r="J13" s="416">
        <v>0</v>
      </c>
      <c r="K13" s="416">
        <v>0</v>
      </c>
      <c r="L13" s="416">
        <v>0</v>
      </c>
      <c r="M13" s="416">
        <v>0</v>
      </c>
      <c r="N13" s="416">
        <v>0</v>
      </c>
      <c r="O13" s="416">
        <v>0</v>
      </c>
      <c r="P13" s="416">
        <v>0</v>
      </c>
      <c r="Q13" s="416">
        <f t="shared" si="0"/>
        <v>30</v>
      </c>
      <c r="R13" s="416">
        <f t="shared" si="0"/>
        <v>0</v>
      </c>
      <c r="S13" s="416">
        <f t="shared" si="0"/>
        <v>0</v>
      </c>
    </row>
    <row r="14" spans="1:19" s="347" customFormat="1" ht="11.25">
      <c r="A14" s="416" t="s">
        <v>63</v>
      </c>
      <c r="B14" s="416">
        <v>4</v>
      </c>
      <c r="C14" s="416">
        <v>0</v>
      </c>
      <c r="D14" s="416">
        <v>0</v>
      </c>
      <c r="E14" s="416">
        <v>5</v>
      </c>
      <c r="F14" s="416">
        <v>0</v>
      </c>
      <c r="G14" s="416">
        <v>0</v>
      </c>
      <c r="H14" s="416">
        <v>0</v>
      </c>
      <c r="I14" s="416">
        <v>0</v>
      </c>
      <c r="J14" s="416">
        <v>0</v>
      </c>
      <c r="K14" s="416">
        <v>0</v>
      </c>
      <c r="L14" s="416">
        <v>0</v>
      </c>
      <c r="M14" s="416">
        <v>0</v>
      </c>
      <c r="N14" s="416">
        <v>0</v>
      </c>
      <c r="O14" s="416">
        <v>0</v>
      </c>
      <c r="P14" s="416">
        <v>0</v>
      </c>
      <c r="Q14" s="416">
        <f t="shared" si="0"/>
        <v>9</v>
      </c>
      <c r="R14" s="416">
        <f t="shared" si="0"/>
        <v>0</v>
      </c>
      <c r="S14" s="416">
        <f t="shared" si="0"/>
        <v>0</v>
      </c>
    </row>
    <row r="15" spans="1:19" s="347" customFormat="1" ht="11.25">
      <c r="A15" s="416" t="s">
        <v>64</v>
      </c>
      <c r="B15" s="416">
        <v>14</v>
      </c>
      <c r="C15" s="416">
        <v>0</v>
      </c>
      <c r="D15" s="416">
        <v>0</v>
      </c>
      <c r="E15" s="416">
        <v>22</v>
      </c>
      <c r="F15" s="416">
        <v>0</v>
      </c>
      <c r="G15" s="416">
        <v>0</v>
      </c>
      <c r="H15" s="416">
        <v>0</v>
      </c>
      <c r="I15" s="416">
        <v>0</v>
      </c>
      <c r="J15" s="416">
        <v>0</v>
      </c>
      <c r="K15" s="416">
        <v>0</v>
      </c>
      <c r="L15" s="416">
        <v>0</v>
      </c>
      <c r="M15" s="416">
        <v>0</v>
      </c>
      <c r="N15" s="416">
        <v>0</v>
      </c>
      <c r="O15" s="416">
        <v>0</v>
      </c>
      <c r="P15" s="416">
        <v>0</v>
      </c>
      <c r="Q15" s="416">
        <f t="shared" si="0"/>
        <v>36</v>
      </c>
      <c r="R15" s="416">
        <f t="shared" si="0"/>
        <v>0</v>
      </c>
      <c r="S15" s="416">
        <f t="shared" si="0"/>
        <v>0</v>
      </c>
    </row>
    <row r="16" spans="1:19" s="347" customFormat="1" ht="11.25">
      <c r="A16" s="416" t="s">
        <v>66</v>
      </c>
      <c r="B16" s="416">
        <v>1</v>
      </c>
      <c r="C16" s="416">
        <v>0</v>
      </c>
      <c r="D16" s="416">
        <v>0</v>
      </c>
      <c r="E16" s="416">
        <v>1</v>
      </c>
      <c r="F16" s="416">
        <v>0</v>
      </c>
      <c r="G16" s="416">
        <v>0</v>
      </c>
      <c r="H16" s="416">
        <v>1</v>
      </c>
      <c r="I16" s="416">
        <v>0</v>
      </c>
      <c r="J16" s="416">
        <v>0</v>
      </c>
      <c r="K16" s="416">
        <v>0</v>
      </c>
      <c r="L16" s="416">
        <v>0</v>
      </c>
      <c r="M16" s="416">
        <v>0</v>
      </c>
      <c r="N16" s="416">
        <v>0</v>
      </c>
      <c r="O16" s="416">
        <v>0</v>
      </c>
      <c r="P16" s="416">
        <v>0</v>
      </c>
      <c r="Q16" s="416">
        <f t="shared" si="0"/>
        <v>3</v>
      </c>
      <c r="R16" s="416">
        <f t="shared" si="0"/>
        <v>0</v>
      </c>
      <c r="S16" s="416">
        <f t="shared" si="0"/>
        <v>0</v>
      </c>
    </row>
    <row r="17" spans="1:19" s="347" customFormat="1" ht="11.25">
      <c r="A17" s="416" t="s">
        <v>68</v>
      </c>
      <c r="B17" s="416">
        <v>10</v>
      </c>
      <c r="C17" s="416">
        <v>0</v>
      </c>
      <c r="D17" s="416">
        <v>1</v>
      </c>
      <c r="E17" s="416">
        <v>20</v>
      </c>
      <c r="F17" s="416">
        <v>0</v>
      </c>
      <c r="G17" s="416">
        <v>1</v>
      </c>
      <c r="H17" s="416">
        <v>2</v>
      </c>
      <c r="I17" s="416">
        <v>0</v>
      </c>
      <c r="J17" s="416">
        <v>0</v>
      </c>
      <c r="K17" s="416">
        <v>0</v>
      </c>
      <c r="L17" s="416">
        <v>0</v>
      </c>
      <c r="M17" s="416">
        <v>0</v>
      </c>
      <c r="N17" s="416">
        <v>0</v>
      </c>
      <c r="O17" s="416">
        <v>0</v>
      </c>
      <c r="P17" s="416">
        <v>0</v>
      </c>
      <c r="Q17" s="416">
        <f t="shared" si="0"/>
        <v>32</v>
      </c>
      <c r="R17" s="416">
        <f t="shared" si="0"/>
        <v>0</v>
      </c>
      <c r="S17" s="416">
        <f t="shared" si="0"/>
        <v>2</v>
      </c>
    </row>
    <row r="18" spans="1:19" s="347" customFormat="1" ht="11.25">
      <c r="A18" s="416" t="s">
        <v>69</v>
      </c>
      <c r="B18" s="416">
        <v>8</v>
      </c>
      <c r="C18" s="416">
        <v>0</v>
      </c>
      <c r="D18" s="416">
        <v>0</v>
      </c>
      <c r="E18" s="416">
        <v>18</v>
      </c>
      <c r="F18" s="416">
        <v>0</v>
      </c>
      <c r="G18" s="416">
        <v>0</v>
      </c>
      <c r="H18" s="416">
        <v>0</v>
      </c>
      <c r="I18" s="416">
        <v>0</v>
      </c>
      <c r="J18" s="416">
        <v>0</v>
      </c>
      <c r="K18" s="416">
        <v>0</v>
      </c>
      <c r="L18" s="416">
        <v>0</v>
      </c>
      <c r="M18" s="416">
        <v>0</v>
      </c>
      <c r="N18" s="416">
        <v>0</v>
      </c>
      <c r="O18" s="416">
        <v>0</v>
      </c>
      <c r="P18" s="416">
        <v>0</v>
      </c>
      <c r="Q18" s="416">
        <f t="shared" si="0"/>
        <v>26</v>
      </c>
      <c r="R18" s="416">
        <f t="shared" si="0"/>
        <v>0</v>
      </c>
      <c r="S18" s="416">
        <f t="shared" si="0"/>
        <v>0</v>
      </c>
    </row>
    <row r="19" spans="1:19" s="347" customFormat="1" ht="11.25">
      <c r="A19" s="416" t="s">
        <v>70</v>
      </c>
      <c r="B19" s="416">
        <v>4</v>
      </c>
      <c r="C19" s="416">
        <v>0</v>
      </c>
      <c r="D19" s="416">
        <v>0</v>
      </c>
      <c r="E19" s="416">
        <v>3</v>
      </c>
      <c r="F19" s="416">
        <v>0</v>
      </c>
      <c r="G19" s="416">
        <v>0</v>
      </c>
      <c r="H19" s="416">
        <v>0</v>
      </c>
      <c r="I19" s="416">
        <v>0</v>
      </c>
      <c r="J19" s="416">
        <v>0</v>
      </c>
      <c r="K19" s="416">
        <v>0</v>
      </c>
      <c r="L19" s="416">
        <v>0</v>
      </c>
      <c r="M19" s="416">
        <v>0</v>
      </c>
      <c r="N19" s="416">
        <v>0</v>
      </c>
      <c r="O19" s="416">
        <v>0</v>
      </c>
      <c r="P19" s="416">
        <v>0</v>
      </c>
      <c r="Q19" s="416">
        <f t="shared" si="0"/>
        <v>7</v>
      </c>
      <c r="R19" s="416">
        <f t="shared" si="0"/>
        <v>0</v>
      </c>
      <c r="S19" s="416">
        <f t="shared" si="0"/>
        <v>0</v>
      </c>
    </row>
    <row r="20" spans="1:19" s="347" customFormat="1" ht="11.25">
      <c r="A20" s="416" t="s">
        <v>71</v>
      </c>
      <c r="B20" s="416">
        <v>58</v>
      </c>
      <c r="C20" s="416">
        <v>0</v>
      </c>
      <c r="D20" s="416">
        <v>0</v>
      </c>
      <c r="E20" s="416">
        <v>53</v>
      </c>
      <c r="F20" s="416">
        <v>0</v>
      </c>
      <c r="G20" s="416">
        <v>2</v>
      </c>
      <c r="H20" s="416">
        <v>2</v>
      </c>
      <c r="I20" s="416">
        <v>0</v>
      </c>
      <c r="J20" s="416">
        <v>0</v>
      </c>
      <c r="K20" s="416">
        <v>0</v>
      </c>
      <c r="L20" s="416">
        <v>0</v>
      </c>
      <c r="M20" s="416">
        <v>0</v>
      </c>
      <c r="N20" s="416">
        <v>0</v>
      </c>
      <c r="O20" s="416">
        <v>0</v>
      </c>
      <c r="P20" s="416">
        <v>0</v>
      </c>
      <c r="Q20" s="416">
        <f t="shared" si="0"/>
        <v>113</v>
      </c>
      <c r="R20" s="416">
        <f t="shared" si="0"/>
        <v>0</v>
      </c>
      <c r="S20" s="416">
        <f t="shared" si="0"/>
        <v>2</v>
      </c>
    </row>
    <row r="21" spans="1:19" s="347" customFormat="1" ht="11.25">
      <c r="A21" s="416" t="s">
        <v>72</v>
      </c>
      <c r="B21" s="416">
        <v>7</v>
      </c>
      <c r="C21" s="416">
        <v>0</v>
      </c>
      <c r="D21" s="416">
        <v>0</v>
      </c>
      <c r="E21" s="416">
        <v>7</v>
      </c>
      <c r="F21" s="416">
        <v>0</v>
      </c>
      <c r="G21" s="416">
        <v>0</v>
      </c>
      <c r="H21" s="416">
        <v>0</v>
      </c>
      <c r="I21" s="416">
        <v>0</v>
      </c>
      <c r="J21" s="416">
        <v>0</v>
      </c>
      <c r="K21" s="416">
        <v>0</v>
      </c>
      <c r="L21" s="416">
        <v>0</v>
      </c>
      <c r="M21" s="416">
        <v>0</v>
      </c>
      <c r="N21" s="416">
        <v>0</v>
      </c>
      <c r="O21" s="416">
        <v>0</v>
      </c>
      <c r="P21" s="416">
        <v>0</v>
      </c>
      <c r="Q21" s="416">
        <f t="shared" si="0"/>
        <v>14</v>
      </c>
      <c r="R21" s="416">
        <f t="shared" si="0"/>
        <v>0</v>
      </c>
      <c r="S21" s="416">
        <f t="shared" si="0"/>
        <v>0</v>
      </c>
    </row>
    <row r="22" spans="1:19" s="347" customFormat="1" ht="11.25">
      <c r="A22" s="416" t="s">
        <v>73</v>
      </c>
      <c r="B22" s="416">
        <v>15</v>
      </c>
      <c r="C22" s="416">
        <v>0</v>
      </c>
      <c r="D22" s="416">
        <v>0</v>
      </c>
      <c r="E22" s="416">
        <v>22</v>
      </c>
      <c r="F22" s="416">
        <v>1</v>
      </c>
      <c r="G22" s="416">
        <v>1</v>
      </c>
      <c r="H22" s="416">
        <v>0</v>
      </c>
      <c r="I22" s="416">
        <v>0</v>
      </c>
      <c r="J22" s="416">
        <v>0</v>
      </c>
      <c r="K22" s="416">
        <v>0</v>
      </c>
      <c r="L22" s="416">
        <v>0</v>
      </c>
      <c r="M22" s="416">
        <v>0</v>
      </c>
      <c r="N22" s="416">
        <v>0</v>
      </c>
      <c r="O22" s="416">
        <v>0</v>
      </c>
      <c r="P22" s="416">
        <v>0</v>
      </c>
      <c r="Q22" s="416">
        <f t="shared" si="0"/>
        <v>37</v>
      </c>
      <c r="R22" s="416">
        <f t="shared" si="0"/>
        <v>1</v>
      </c>
      <c r="S22" s="416">
        <f t="shared" si="0"/>
        <v>1</v>
      </c>
    </row>
    <row r="23" spans="1:19" s="347" customFormat="1" ht="11.25">
      <c r="A23" s="416" t="s">
        <v>74</v>
      </c>
      <c r="B23" s="416">
        <v>30</v>
      </c>
      <c r="C23" s="416">
        <v>0</v>
      </c>
      <c r="D23" s="416">
        <v>1</v>
      </c>
      <c r="E23" s="416">
        <v>10</v>
      </c>
      <c r="F23" s="416">
        <v>0</v>
      </c>
      <c r="G23" s="416">
        <v>0</v>
      </c>
      <c r="H23" s="416">
        <v>2</v>
      </c>
      <c r="I23" s="416">
        <v>0</v>
      </c>
      <c r="J23" s="416">
        <v>0</v>
      </c>
      <c r="K23" s="416">
        <v>0</v>
      </c>
      <c r="L23" s="416">
        <v>0</v>
      </c>
      <c r="M23" s="416">
        <v>0</v>
      </c>
      <c r="N23" s="416">
        <v>0</v>
      </c>
      <c r="O23" s="416">
        <v>0</v>
      </c>
      <c r="P23" s="416">
        <v>0</v>
      </c>
      <c r="Q23" s="416">
        <f t="shared" si="0"/>
        <v>42</v>
      </c>
      <c r="R23" s="416">
        <f t="shared" si="0"/>
        <v>0</v>
      </c>
      <c r="S23" s="416">
        <f t="shared" si="0"/>
        <v>1</v>
      </c>
    </row>
    <row r="24" spans="1:19" s="347" customFormat="1" ht="11.25">
      <c r="A24" s="347" t="s">
        <v>75</v>
      </c>
      <c r="B24" s="416">
        <v>1</v>
      </c>
      <c r="C24" s="416">
        <v>0</v>
      </c>
      <c r="D24" s="416">
        <v>0</v>
      </c>
      <c r="E24" s="416">
        <v>3</v>
      </c>
      <c r="F24" s="416">
        <v>0</v>
      </c>
      <c r="G24" s="416">
        <v>0</v>
      </c>
      <c r="H24" s="416">
        <v>0</v>
      </c>
      <c r="I24" s="416">
        <v>0</v>
      </c>
      <c r="J24" s="416">
        <v>0</v>
      </c>
      <c r="K24" s="416">
        <v>0</v>
      </c>
      <c r="L24" s="416">
        <v>0</v>
      </c>
      <c r="M24" s="416">
        <v>0</v>
      </c>
      <c r="N24" s="416">
        <v>0</v>
      </c>
      <c r="O24" s="416">
        <v>0</v>
      </c>
      <c r="P24" s="416">
        <v>0</v>
      </c>
      <c r="Q24" s="416">
        <f t="shared" si="0"/>
        <v>4</v>
      </c>
      <c r="R24" s="416">
        <f t="shared" si="0"/>
        <v>0</v>
      </c>
      <c r="S24" s="416">
        <f t="shared" si="0"/>
        <v>0</v>
      </c>
    </row>
    <row r="25" spans="1:19" s="347" customFormat="1" ht="11.25">
      <c r="A25" s="416" t="s">
        <v>76</v>
      </c>
      <c r="B25" s="416">
        <v>1</v>
      </c>
      <c r="C25" s="416">
        <v>0</v>
      </c>
      <c r="D25" s="416">
        <v>0</v>
      </c>
      <c r="E25" s="416">
        <v>0</v>
      </c>
      <c r="F25" s="416">
        <v>0</v>
      </c>
      <c r="G25" s="416">
        <v>0</v>
      </c>
      <c r="H25" s="416">
        <v>0</v>
      </c>
      <c r="I25" s="416">
        <v>0</v>
      </c>
      <c r="J25" s="416">
        <v>0</v>
      </c>
      <c r="K25" s="416">
        <v>0</v>
      </c>
      <c r="L25" s="416">
        <v>0</v>
      </c>
      <c r="M25" s="416">
        <v>0</v>
      </c>
      <c r="N25" s="416">
        <v>0</v>
      </c>
      <c r="O25" s="416">
        <v>0</v>
      </c>
      <c r="P25" s="416">
        <v>0</v>
      </c>
      <c r="Q25" s="416">
        <f t="shared" si="0"/>
        <v>1</v>
      </c>
      <c r="R25" s="416">
        <f t="shared" si="0"/>
        <v>0</v>
      </c>
      <c r="S25" s="416">
        <f t="shared" si="0"/>
        <v>0</v>
      </c>
    </row>
    <row r="26" spans="1:19" s="347" customFormat="1" ht="11.25">
      <c r="A26" s="416" t="s">
        <v>77</v>
      </c>
      <c r="B26" s="416">
        <v>7</v>
      </c>
      <c r="C26" s="416">
        <v>0</v>
      </c>
      <c r="D26" s="416">
        <v>2</v>
      </c>
      <c r="E26" s="416">
        <v>7</v>
      </c>
      <c r="F26" s="416">
        <v>0</v>
      </c>
      <c r="G26" s="416">
        <v>0</v>
      </c>
      <c r="H26" s="416">
        <v>0</v>
      </c>
      <c r="I26" s="416">
        <v>0</v>
      </c>
      <c r="J26" s="416">
        <v>0</v>
      </c>
      <c r="K26" s="416">
        <v>0</v>
      </c>
      <c r="L26" s="416">
        <v>0</v>
      </c>
      <c r="M26" s="416">
        <v>0</v>
      </c>
      <c r="N26" s="416">
        <v>0</v>
      </c>
      <c r="O26" s="416">
        <v>0</v>
      </c>
      <c r="P26" s="416">
        <v>0</v>
      </c>
      <c r="Q26" s="416">
        <f t="shared" si="0"/>
        <v>14</v>
      </c>
      <c r="R26" s="416">
        <f t="shared" si="0"/>
        <v>0</v>
      </c>
      <c r="S26" s="416">
        <f t="shared" si="0"/>
        <v>2</v>
      </c>
    </row>
    <row r="27" spans="1:19" s="347" customFormat="1" ht="11.25">
      <c r="A27" s="416" t="s">
        <v>78</v>
      </c>
      <c r="B27" s="416">
        <v>24</v>
      </c>
      <c r="C27" s="416">
        <v>0</v>
      </c>
      <c r="D27" s="416">
        <v>1</v>
      </c>
      <c r="E27" s="416">
        <v>51</v>
      </c>
      <c r="F27" s="416">
        <v>1</v>
      </c>
      <c r="G27" s="416">
        <v>2</v>
      </c>
      <c r="H27" s="416">
        <v>1</v>
      </c>
      <c r="I27" s="416">
        <v>0</v>
      </c>
      <c r="J27" s="416">
        <v>0</v>
      </c>
      <c r="K27" s="416">
        <v>0</v>
      </c>
      <c r="L27" s="416">
        <v>0</v>
      </c>
      <c r="M27" s="416">
        <v>0</v>
      </c>
      <c r="N27" s="416">
        <v>0</v>
      </c>
      <c r="O27" s="416">
        <v>0</v>
      </c>
      <c r="P27" s="416">
        <v>0</v>
      </c>
      <c r="Q27" s="416">
        <f t="shared" si="0"/>
        <v>76</v>
      </c>
      <c r="R27" s="416">
        <f t="shared" si="0"/>
        <v>1</v>
      </c>
      <c r="S27" s="416">
        <f t="shared" si="0"/>
        <v>3</v>
      </c>
    </row>
    <row r="28" spans="1:19" s="347" customFormat="1" ht="11.25">
      <c r="A28" s="416" t="s">
        <v>79</v>
      </c>
      <c r="B28" s="416">
        <v>11</v>
      </c>
      <c r="C28" s="416">
        <v>0</v>
      </c>
      <c r="D28" s="416">
        <v>0</v>
      </c>
      <c r="E28" s="416">
        <v>7</v>
      </c>
      <c r="F28" s="416">
        <v>0</v>
      </c>
      <c r="G28" s="416">
        <v>0</v>
      </c>
      <c r="H28" s="416">
        <v>0</v>
      </c>
      <c r="I28" s="416">
        <v>0</v>
      </c>
      <c r="J28" s="416">
        <v>0</v>
      </c>
      <c r="K28" s="416">
        <v>0</v>
      </c>
      <c r="L28" s="416">
        <v>0</v>
      </c>
      <c r="M28" s="416">
        <v>0</v>
      </c>
      <c r="N28" s="416">
        <v>0</v>
      </c>
      <c r="O28" s="416">
        <v>0</v>
      </c>
      <c r="P28" s="416">
        <v>0</v>
      </c>
      <c r="Q28" s="416">
        <f t="shared" si="0"/>
        <v>18</v>
      </c>
      <c r="R28" s="416">
        <f t="shared" si="0"/>
        <v>0</v>
      </c>
      <c r="S28" s="416">
        <f t="shared" si="0"/>
        <v>0</v>
      </c>
    </row>
    <row r="29" spans="1:19" s="347" customFormat="1" ht="11.25">
      <c r="A29" s="416" t="s">
        <v>80</v>
      </c>
      <c r="B29" s="416">
        <v>1</v>
      </c>
      <c r="C29" s="416">
        <v>0</v>
      </c>
      <c r="D29" s="416">
        <v>0</v>
      </c>
      <c r="E29" s="416">
        <v>1</v>
      </c>
      <c r="F29" s="416">
        <v>1</v>
      </c>
      <c r="G29" s="416">
        <v>0</v>
      </c>
      <c r="H29" s="416">
        <v>0</v>
      </c>
      <c r="I29" s="416">
        <v>0</v>
      </c>
      <c r="J29" s="416">
        <v>0</v>
      </c>
      <c r="K29" s="416">
        <v>0</v>
      </c>
      <c r="L29" s="416">
        <v>0</v>
      </c>
      <c r="M29" s="416">
        <v>0</v>
      </c>
      <c r="N29" s="416">
        <v>0</v>
      </c>
      <c r="O29" s="416">
        <v>0</v>
      </c>
      <c r="P29" s="416">
        <v>0</v>
      </c>
      <c r="Q29" s="416">
        <f t="shared" si="0"/>
        <v>2</v>
      </c>
      <c r="R29" s="416">
        <f t="shared" si="0"/>
        <v>1</v>
      </c>
      <c r="S29" s="416">
        <f t="shared" si="0"/>
        <v>0</v>
      </c>
    </row>
    <row r="30" spans="1:19" s="347" customFormat="1" ht="11.25">
      <c r="A30" s="416" t="s">
        <v>82</v>
      </c>
      <c r="B30" s="416">
        <v>0</v>
      </c>
      <c r="C30" s="416">
        <v>0</v>
      </c>
      <c r="D30" s="416">
        <v>0</v>
      </c>
      <c r="E30" s="416">
        <v>0</v>
      </c>
      <c r="F30" s="416">
        <v>0</v>
      </c>
      <c r="G30" s="416">
        <v>0</v>
      </c>
      <c r="H30" s="416">
        <v>0</v>
      </c>
      <c r="I30" s="416">
        <v>0</v>
      </c>
      <c r="J30" s="416">
        <v>0</v>
      </c>
      <c r="K30" s="416">
        <v>0</v>
      </c>
      <c r="L30" s="416">
        <v>0</v>
      </c>
      <c r="M30" s="416">
        <v>0</v>
      </c>
      <c r="N30" s="416">
        <v>0</v>
      </c>
      <c r="O30" s="416">
        <v>0</v>
      </c>
      <c r="P30" s="416">
        <v>0</v>
      </c>
      <c r="Q30" s="416">
        <f t="shared" si="0"/>
        <v>0</v>
      </c>
      <c r="R30" s="416">
        <f t="shared" si="0"/>
        <v>0</v>
      </c>
      <c r="S30" s="416">
        <f t="shared" si="0"/>
        <v>0</v>
      </c>
    </row>
    <row r="31" spans="1:19" s="347" customFormat="1" ht="11.25">
      <c r="A31" s="416" t="s">
        <v>83</v>
      </c>
      <c r="B31" s="419">
        <v>1</v>
      </c>
      <c r="C31" s="416">
        <v>0</v>
      </c>
      <c r="D31" s="416">
        <v>0</v>
      </c>
      <c r="E31" s="419">
        <v>6</v>
      </c>
      <c r="F31" s="416">
        <v>0</v>
      </c>
      <c r="G31" s="416">
        <v>0</v>
      </c>
      <c r="H31" s="416">
        <v>0</v>
      </c>
      <c r="I31" s="416">
        <v>0</v>
      </c>
      <c r="J31" s="416">
        <v>0</v>
      </c>
      <c r="K31" s="416">
        <v>0</v>
      </c>
      <c r="L31" s="416">
        <v>0</v>
      </c>
      <c r="M31" s="416">
        <v>0</v>
      </c>
      <c r="N31" s="416">
        <v>0</v>
      </c>
      <c r="O31" s="416">
        <v>0</v>
      </c>
      <c r="P31" s="416">
        <v>0</v>
      </c>
      <c r="Q31" s="416">
        <f t="shared" si="0"/>
        <v>7</v>
      </c>
      <c r="R31" s="416">
        <f t="shared" si="0"/>
        <v>0</v>
      </c>
      <c r="S31" s="416">
        <f t="shared" si="0"/>
        <v>0</v>
      </c>
    </row>
    <row r="32" spans="1:19" s="347" customFormat="1" ht="11.25">
      <c r="A32" s="350" t="s">
        <v>84</v>
      </c>
      <c r="B32" s="351">
        <v>0</v>
      </c>
      <c r="C32" s="350">
        <v>0</v>
      </c>
      <c r="D32" s="350">
        <v>0</v>
      </c>
      <c r="E32" s="351">
        <v>1</v>
      </c>
      <c r="F32" s="350">
        <v>0</v>
      </c>
      <c r="G32" s="350">
        <v>0</v>
      </c>
      <c r="H32" s="350">
        <v>0</v>
      </c>
      <c r="I32" s="350">
        <v>0</v>
      </c>
      <c r="J32" s="350">
        <v>0</v>
      </c>
      <c r="K32" s="350">
        <v>0</v>
      </c>
      <c r="L32" s="350">
        <v>0</v>
      </c>
      <c r="M32" s="350">
        <v>0</v>
      </c>
      <c r="N32" s="350">
        <v>0</v>
      </c>
      <c r="O32" s="350">
        <v>0</v>
      </c>
      <c r="P32" s="350">
        <v>0</v>
      </c>
      <c r="Q32" s="416">
        <f t="shared" si="0"/>
        <v>1</v>
      </c>
      <c r="R32" s="416">
        <f t="shared" si="0"/>
        <v>0</v>
      </c>
      <c r="S32" s="416">
        <f t="shared" si="0"/>
        <v>0</v>
      </c>
    </row>
    <row r="33" spans="1:19" s="347" customFormat="1" ht="11.25">
      <c r="A33" s="350" t="s">
        <v>85</v>
      </c>
      <c r="B33" s="351">
        <v>86</v>
      </c>
      <c r="C33" s="350">
        <v>0</v>
      </c>
      <c r="D33" s="350">
        <v>1</v>
      </c>
      <c r="E33" s="351">
        <v>53</v>
      </c>
      <c r="F33" s="350">
        <v>2</v>
      </c>
      <c r="G33" s="350">
        <v>2</v>
      </c>
      <c r="H33" s="350">
        <v>7</v>
      </c>
      <c r="I33" s="350">
        <v>0</v>
      </c>
      <c r="J33" s="350">
        <v>0</v>
      </c>
      <c r="K33" s="350">
        <v>0</v>
      </c>
      <c r="L33" s="350">
        <v>0</v>
      </c>
      <c r="M33" s="350">
        <v>0</v>
      </c>
      <c r="N33" s="350">
        <v>1</v>
      </c>
      <c r="O33" s="350">
        <v>0</v>
      </c>
      <c r="P33" s="350">
        <v>0</v>
      </c>
      <c r="Q33" s="416">
        <f t="shared" si="0"/>
        <v>147</v>
      </c>
      <c r="R33" s="416">
        <f t="shared" si="0"/>
        <v>2</v>
      </c>
      <c r="S33" s="416">
        <f t="shared" si="0"/>
        <v>3</v>
      </c>
    </row>
    <row r="34" spans="1:19" s="347" customFormat="1" ht="11.25">
      <c r="A34" s="350" t="s">
        <v>86</v>
      </c>
      <c r="B34" s="351">
        <v>2</v>
      </c>
      <c r="C34" s="350">
        <v>0</v>
      </c>
      <c r="D34" s="350">
        <v>0</v>
      </c>
      <c r="E34" s="351">
        <v>0</v>
      </c>
      <c r="F34" s="350">
        <v>0</v>
      </c>
      <c r="G34" s="350">
        <v>0</v>
      </c>
      <c r="H34" s="350">
        <v>0</v>
      </c>
      <c r="I34" s="350">
        <v>0</v>
      </c>
      <c r="J34" s="350">
        <v>0</v>
      </c>
      <c r="K34" s="350">
        <v>0</v>
      </c>
      <c r="L34" s="350">
        <v>0</v>
      </c>
      <c r="M34" s="350">
        <v>0</v>
      </c>
      <c r="N34" s="350">
        <v>0</v>
      </c>
      <c r="O34" s="350">
        <v>0</v>
      </c>
      <c r="P34" s="350">
        <v>0</v>
      </c>
      <c r="Q34" s="416">
        <f t="shared" si="0"/>
        <v>2</v>
      </c>
      <c r="R34" s="416">
        <f t="shared" si="0"/>
        <v>0</v>
      </c>
      <c r="S34" s="416">
        <f t="shared" si="0"/>
        <v>0</v>
      </c>
    </row>
    <row r="35" spans="1:19" s="347" customFormat="1" ht="11.25">
      <c r="A35" s="350" t="s">
        <v>87</v>
      </c>
      <c r="B35" s="351">
        <v>64</v>
      </c>
      <c r="C35" s="350">
        <v>1</v>
      </c>
      <c r="D35" s="350">
        <v>0</v>
      </c>
      <c r="E35" s="351">
        <v>86</v>
      </c>
      <c r="F35" s="350">
        <v>4</v>
      </c>
      <c r="G35" s="350">
        <v>5</v>
      </c>
      <c r="H35" s="350">
        <v>4</v>
      </c>
      <c r="I35" s="350">
        <v>0</v>
      </c>
      <c r="J35" s="350">
        <v>0</v>
      </c>
      <c r="K35" s="350">
        <v>0</v>
      </c>
      <c r="L35" s="350">
        <v>0</v>
      </c>
      <c r="M35" s="350">
        <v>0</v>
      </c>
      <c r="N35" s="350">
        <v>0</v>
      </c>
      <c r="O35" s="350">
        <v>0</v>
      </c>
      <c r="P35" s="350">
        <v>0</v>
      </c>
      <c r="Q35" s="416">
        <f t="shared" si="0"/>
        <v>154</v>
      </c>
      <c r="R35" s="416">
        <f t="shared" si="0"/>
        <v>5</v>
      </c>
      <c r="S35" s="416">
        <f t="shared" si="0"/>
        <v>5</v>
      </c>
    </row>
    <row r="36" spans="1:19" s="347" customFormat="1" ht="11.25">
      <c r="A36" s="350" t="s">
        <v>88</v>
      </c>
      <c r="B36" s="351">
        <v>48</v>
      </c>
      <c r="C36" s="350">
        <v>1</v>
      </c>
      <c r="D36" s="350">
        <v>1</v>
      </c>
      <c r="E36" s="351">
        <v>21</v>
      </c>
      <c r="F36" s="350">
        <v>2</v>
      </c>
      <c r="G36" s="350">
        <v>1</v>
      </c>
      <c r="H36" s="350">
        <v>0</v>
      </c>
      <c r="I36" s="350">
        <v>0</v>
      </c>
      <c r="J36" s="350">
        <v>0</v>
      </c>
      <c r="K36" s="350">
        <v>0</v>
      </c>
      <c r="L36" s="350">
        <v>0</v>
      </c>
      <c r="M36" s="350">
        <v>0</v>
      </c>
      <c r="N36" s="350">
        <v>0</v>
      </c>
      <c r="O36" s="350">
        <v>0</v>
      </c>
      <c r="P36" s="350">
        <v>0</v>
      </c>
      <c r="Q36" s="416">
        <f t="shared" si="0"/>
        <v>69</v>
      </c>
      <c r="R36" s="416">
        <f t="shared" si="0"/>
        <v>3</v>
      </c>
      <c r="S36" s="416">
        <f t="shared" si="0"/>
        <v>2</v>
      </c>
    </row>
    <row r="37" spans="1:19" s="347" customFormat="1" ht="11.25">
      <c r="A37" s="350" t="s">
        <v>89</v>
      </c>
      <c r="B37" s="351">
        <v>155</v>
      </c>
      <c r="C37" s="350">
        <v>0</v>
      </c>
      <c r="D37" s="350">
        <v>4</v>
      </c>
      <c r="E37" s="351">
        <v>297</v>
      </c>
      <c r="F37" s="350">
        <v>5</v>
      </c>
      <c r="G37" s="350">
        <v>12</v>
      </c>
      <c r="H37" s="350">
        <v>1</v>
      </c>
      <c r="I37" s="350">
        <v>0</v>
      </c>
      <c r="J37" s="350">
        <v>0</v>
      </c>
      <c r="K37" s="350">
        <v>0</v>
      </c>
      <c r="L37" s="350">
        <v>0</v>
      </c>
      <c r="M37" s="350">
        <v>0</v>
      </c>
      <c r="N37" s="350">
        <v>0</v>
      </c>
      <c r="O37" s="350">
        <v>0</v>
      </c>
      <c r="P37" s="350">
        <v>0</v>
      </c>
      <c r="Q37" s="416">
        <f t="shared" si="0"/>
        <v>453</v>
      </c>
      <c r="R37" s="416">
        <f t="shared" si="0"/>
        <v>5</v>
      </c>
      <c r="S37" s="416">
        <f t="shared" si="0"/>
        <v>16</v>
      </c>
    </row>
    <row r="38" spans="1:19" s="347" customFormat="1" ht="11.25">
      <c r="A38" s="350" t="s">
        <v>90</v>
      </c>
      <c r="B38" s="351">
        <v>333</v>
      </c>
      <c r="C38" s="350">
        <v>3</v>
      </c>
      <c r="D38" s="350">
        <v>4</v>
      </c>
      <c r="E38" s="351">
        <v>1942</v>
      </c>
      <c r="F38" s="350">
        <v>47</v>
      </c>
      <c r="G38" s="350">
        <v>52</v>
      </c>
      <c r="H38" s="350">
        <v>1</v>
      </c>
      <c r="I38" s="350">
        <v>0</v>
      </c>
      <c r="J38" s="350">
        <v>0</v>
      </c>
      <c r="K38" s="350">
        <v>0</v>
      </c>
      <c r="L38" s="350">
        <v>0</v>
      </c>
      <c r="M38" s="350">
        <v>0</v>
      </c>
      <c r="N38" s="350">
        <v>4</v>
      </c>
      <c r="O38" s="350">
        <v>0</v>
      </c>
      <c r="P38" s="350">
        <v>0</v>
      </c>
      <c r="Q38" s="416">
        <f t="shared" si="0"/>
        <v>2280</v>
      </c>
      <c r="R38" s="416">
        <f t="shared" si="0"/>
        <v>50</v>
      </c>
      <c r="S38" s="416">
        <f t="shared" si="0"/>
        <v>56</v>
      </c>
    </row>
    <row r="39" spans="1:19" s="347" customFormat="1" ht="11.25">
      <c r="A39" s="350" t="s">
        <v>91</v>
      </c>
      <c r="B39" s="351">
        <v>28</v>
      </c>
      <c r="C39" s="350">
        <v>0</v>
      </c>
      <c r="D39" s="350">
        <v>0</v>
      </c>
      <c r="E39" s="351">
        <v>53</v>
      </c>
      <c r="F39" s="350">
        <v>1</v>
      </c>
      <c r="G39" s="350">
        <v>2</v>
      </c>
      <c r="H39" s="350">
        <v>4</v>
      </c>
      <c r="I39" s="350">
        <v>0</v>
      </c>
      <c r="J39" s="350">
        <v>0</v>
      </c>
      <c r="K39" s="350">
        <v>0</v>
      </c>
      <c r="L39" s="350">
        <v>0</v>
      </c>
      <c r="M39" s="350">
        <v>0</v>
      </c>
      <c r="N39" s="350">
        <v>0</v>
      </c>
      <c r="O39" s="350">
        <v>0</v>
      </c>
      <c r="P39" s="350">
        <v>0</v>
      </c>
      <c r="Q39" s="416">
        <f t="shared" si="0"/>
        <v>85</v>
      </c>
      <c r="R39" s="416">
        <f t="shared" si="0"/>
        <v>1</v>
      </c>
      <c r="S39" s="416">
        <f t="shared" si="0"/>
        <v>2</v>
      </c>
    </row>
    <row r="40" spans="1:19" s="347" customFormat="1" ht="11.25">
      <c r="A40" s="350" t="s">
        <v>93</v>
      </c>
      <c r="B40" s="351">
        <v>2</v>
      </c>
      <c r="C40" s="350">
        <v>0</v>
      </c>
      <c r="D40" s="350">
        <v>0</v>
      </c>
      <c r="E40" s="351">
        <v>8</v>
      </c>
      <c r="F40" s="350">
        <v>0</v>
      </c>
      <c r="G40" s="350">
        <v>1</v>
      </c>
      <c r="H40" s="350">
        <v>9</v>
      </c>
      <c r="I40" s="350">
        <v>1</v>
      </c>
      <c r="J40" s="350">
        <v>0</v>
      </c>
      <c r="K40" s="350">
        <v>0</v>
      </c>
      <c r="L40" s="350">
        <v>0</v>
      </c>
      <c r="M40" s="350">
        <v>0</v>
      </c>
      <c r="N40" s="350">
        <v>0</v>
      </c>
      <c r="O40" s="350">
        <v>0</v>
      </c>
      <c r="P40" s="350">
        <v>0</v>
      </c>
      <c r="Q40" s="416">
        <f t="shared" si="0"/>
        <v>19</v>
      </c>
      <c r="R40" s="416">
        <f t="shared" si="0"/>
        <v>1</v>
      </c>
      <c r="S40" s="416">
        <f t="shared" si="0"/>
        <v>1</v>
      </c>
    </row>
    <row r="41" spans="1:19" s="347" customFormat="1" ht="11.25">
      <c r="A41" s="350" t="s">
        <v>94</v>
      </c>
      <c r="B41" s="351">
        <v>0</v>
      </c>
      <c r="C41" s="350">
        <v>0</v>
      </c>
      <c r="D41" s="350">
        <v>0</v>
      </c>
      <c r="E41" s="351">
        <v>1</v>
      </c>
      <c r="F41" s="350">
        <v>0</v>
      </c>
      <c r="G41" s="350">
        <v>0</v>
      </c>
      <c r="H41" s="350">
        <v>0</v>
      </c>
      <c r="I41" s="350">
        <v>0</v>
      </c>
      <c r="J41" s="350">
        <v>0</v>
      </c>
      <c r="K41" s="350">
        <v>0</v>
      </c>
      <c r="L41" s="350">
        <v>0</v>
      </c>
      <c r="M41" s="350">
        <v>0</v>
      </c>
      <c r="N41" s="350">
        <v>0</v>
      </c>
      <c r="O41" s="350">
        <v>0</v>
      </c>
      <c r="P41" s="350">
        <v>0</v>
      </c>
      <c r="Q41" s="416">
        <f t="shared" si="0"/>
        <v>1</v>
      </c>
      <c r="R41" s="416">
        <f t="shared" si="0"/>
        <v>0</v>
      </c>
      <c r="S41" s="416">
        <f t="shared" si="0"/>
        <v>0</v>
      </c>
    </row>
    <row r="42" spans="1:19" s="347" customFormat="1" ht="11.25">
      <c r="A42" s="350" t="s">
        <v>95</v>
      </c>
      <c r="B42" s="351">
        <v>14</v>
      </c>
      <c r="C42" s="350">
        <v>0</v>
      </c>
      <c r="D42" s="350">
        <v>0</v>
      </c>
      <c r="E42" s="351">
        <v>22</v>
      </c>
      <c r="F42" s="350">
        <v>1</v>
      </c>
      <c r="G42" s="350">
        <v>0</v>
      </c>
      <c r="H42" s="350">
        <v>1</v>
      </c>
      <c r="I42" s="350">
        <v>0</v>
      </c>
      <c r="J42" s="350">
        <v>0</v>
      </c>
      <c r="K42" s="350">
        <v>0</v>
      </c>
      <c r="L42" s="350">
        <v>0</v>
      </c>
      <c r="M42" s="350">
        <v>0</v>
      </c>
      <c r="N42" s="350">
        <v>0</v>
      </c>
      <c r="O42" s="350">
        <v>0</v>
      </c>
      <c r="P42" s="350">
        <v>0</v>
      </c>
      <c r="Q42" s="416">
        <f t="shared" si="0"/>
        <v>37</v>
      </c>
      <c r="R42" s="416">
        <f t="shared" si="0"/>
        <v>1</v>
      </c>
      <c r="S42" s="416">
        <f t="shared" si="0"/>
        <v>0</v>
      </c>
    </row>
    <row r="43" spans="1:19" s="347" customFormat="1" ht="11.25">
      <c r="A43" s="350" t="s">
        <v>96</v>
      </c>
      <c r="B43" s="351">
        <v>291</v>
      </c>
      <c r="C43" s="350">
        <v>2</v>
      </c>
      <c r="D43" s="350">
        <v>5</v>
      </c>
      <c r="E43" s="351">
        <v>686</v>
      </c>
      <c r="F43" s="350">
        <v>16</v>
      </c>
      <c r="G43" s="350">
        <v>23</v>
      </c>
      <c r="H43" s="350">
        <v>2</v>
      </c>
      <c r="I43" s="350">
        <v>0</v>
      </c>
      <c r="J43" s="350">
        <v>0</v>
      </c>
      <c r="K43" s="350">
        <v>0</v>
      </c>
      <c r="L43" s="350">
        <v>0</v>
      </c>
      <c r="M43" s="350">
        <v>0</v>
      </c>
      <c r="N43" s="350">
        <v>1</v>
      </c>
      <c r="O43" s="350">
        <v>0</v>
      </c>
      <c r="P43" s="350">
        <v>0</v>
      </c>
      <c r="Q43" s="416">
        <f t="shared" si="0"/>
        <v>980</v>
      </c>
      <c r="R43" s="416">
        <f t="shared" si="0"/>
        <v>18</v>
      </c>
      <c r="S43" s="416">
        <f t="shared" si="0"/>
        <v>28</v>
      </c>
    </row>
    <row r="44" spans="1:19" s="347" customFormat="1" ht="11.25">
      <c r="A44" s="350" t="s">
        <v>97</v>
      </c>
      <c r="B44" s="351">
        <v>8</v>
      </c>
      <c r="C44" s="350">
        <v>0</v>
      </c>
      <c r="D44" s="350">
        <v>0</v>
      </c>
      <c r="E44" s="351">
        <v>9</v>
      </c>
      <c r="F44" s="350">
        <v>0</v>
      </c>
      <c r="G44" s="350">
        <v>0</v>
      </c>
      <c r="H44" s="350">
        <v>1</v>
      </c>
      <c r="I44" s="350">
        <v>0</v>
      </c>
      <c r="J44" s="350">
        <v>0</v>
      </c>
      <c r="K44" s="350">
        <v>0</v>
      </c>
      <c r="L44" s="350">
        <v>0</v>
      </c>
      <c r="M44" s="350">
        <v>0</v>
      </c>
      <c r="N44" s="350">
        <v>0</v>
      </c>
      <c r="O44" s="350">
        <v>0</v>
      </c>
      <c r="P44" s="350">
        <v>0</v>
      </c>
      <c r="Q44" s="416">
        <f t="shared" si="0"/>
        <v>18</v>
      </c>
      <c r="R44" s="416">
        <f t="shared" si="0"/>
        <v>0</v>
      </c>
      <c r="S44" s="416">
        <f t="shared" si="0"/>
        <v>0</v>
      </c>
    </row>
    <row r="45" spans="1:19" s="347" customFormat="1" ht="11.25">
      <c r="A45" s="350" t="s">
        <v>98</v>
      </c>
      <c r="B45" s="351">
        <v>2</v>
      </c>
      <c r="C45" s="350">
        <v>0</v>
      </c>
      <c r="D45" s="350">
        <v>0</v>
      </c>
      <c r="E45" s="351">
        <v>1</v>
      </c>
      <c r="F45" s="350">
        <v>0</v>
      </c>
      <c r="G45" s="350">
        <v>0</v>
      </c>
      <c r="H45" s="350">
        <v>0</v>
      </c>
      <c r="I45" s="350">
        <v>0</v>
      </c>
      <c r="J45" s="350">
        <v>0</v>
      </c>
      <c r="K45" s="350">
        <v>0</v>
      </c>
      <c r="L45" s="350">
        <v>0</v>
      </c>
      <c r="M45" s="350">
        <v>0</v>
      </c>
      <c r="N45" s="350">
        <v>0</v>
      </c>
      <c r="O45" s="350">
        <v>0</v>
      </c>
      <c r="P45" s="350">
        <v>0</v>
      </c>
      <c r="Q45" s="416">
        <f t="shared" si="0"/>
        <v>3</v>
      </c>
      <c r="R45" s="416">
        <f t="shared" si="0"/>
        <v>0</v>
      </c>
      <c r="S45" s="416">
        <f t="shared" si="0"/>
        <v>0</v>
      </c>
    </row>
    <row r="46" spans="1:19" s="347" customFormat="1" ht="11.25">
      <c r="A46" s="350" t="s">
        <v>99</v>
      </c>
      <c r="B46" s="351">
        <v>1</v>
      </c>
      <c r="C46" s="350">
        <v>0</v>
      </c>
      <c r="D46" s="350">
        <v>0</v>
      </c>
      <c r="E46" s="351">
        <v>0</v>
      </c>
      <c r="F46" s="350">
        <v>0</v>
      </c>
      <c r="G46" s="350">
        <v>0</v>
      </c>
      <c r="H46" s="350">
        <v>0</v>
      </c>
      <c r="I46" s="350">
        <v>0</v>
      </c>
      <c r="J46" s="350">
        <v>0</v>
      </c>
      <c r="K46" s="350">
        <v>0</v>
      </c>
      <c r="L46" s="350">
        <v>0</v>
      </c>
      <c r="M46" s="350">
        <v>0</v>
      </c>
      <c r="N46" s="350">
        <v>0</v>
      </c>
      <c r="O46" s="350">
        <v>0</v>
      </c>
      <c r="P46" s="350">
        <v>0</v>
      </c>
      <c r="Q46" s="416">
        <f t="shared" si="0"/>
        <v>1</v>
      </c>
      <c r="R46" s="416">
        <f t="shared" si="0"/>
        <v>0</v>
      </c>
      <c r="S46" s="416">
        <f t="shared" si="0"/>
        <v>0</v>
      </c>
    </row>
    <row r="47" spans="1:19" s="347" customFormat="1" ht="11.25">
      <c r="A47" s="350" t="s">
        <v>100</v>
      </c>
      <c r="B47" s="351">
        <v>2</v>
      </c>
      <c r="C47" s="350">
        <v>0</v>
      </c>
      <c r="D47" s="350">
        <v>0</v>
      </c>
      <c r="E47" s="351">
        <v>12</v>
      </c>
      <c r="F47" s="350">
        <v>1</v>
      </c>
      <c r="G47" s="350">
        <v>0</v>
      </c>
      <c r="H47" s="350">
        <v>0</v>
      </c>
      <c r="I47" s="350">
        <v>0</v>
      </c>
      <c r="J47" s="350">
        <v>0</v>
      </c>
      <c r="K47" s="350">
        <v>0</v>
      </c>
      <c r="L47" s="350">
        <v>0</v>
      </c>
      <c r="M47" s="350">
        <v>0</v>
      </c>
      <c r="N47" s="350">
        <v>0</v>
      </c>
      <c r="O47" s="350">
        <v>0</v>
      </c>
      <c r="P47" s="350">
        <v>0</v>
      </c>
      <c r="Q47" s="416">
        <f t="shared" si="0"/>
        <v>14</v>
      </c>
      <c r="R47" s="416">
        <f t="shared" si="0"/>
        <v>1</v>
      </c>
      <c r="S47" s="416">
        <f t="shared" si="0"/>
        <v>0</v>
      </c>
    </row>
    <row r="48" spans="1:19" s="347" customFormat="1" ht="11.25">
      <c r="A48" s="350" t="s">
        <v>101</v>
      </c>
      <c r="B48" s="351">
        <v>34</v>
      </c>
      <c r="C48" s="350">
        <v>1</v>
      </c>
      <c r="D48" s="350">
        <v>2</v>
      </c>
      <c r="E48" s="351">
        <v>13</v>
      </c>
      <c r="F48" s="350">
        <v>0</v>
      </c>
      <c r="G48" s="350">
        <v>0</v>
      </c>
      <c r="H48" s="350">
        <v>0</v>
      </c>
      <c r="I48" s="350">
        <v>0</v>
      </c>
      <c r="J48" s="350">
        <v>0</v>
      </c>
      <c r="K48" s="350">
        <v>0</v>
      </c>
      <c r="L48" s="350">
        <v>0</v>
      </c>
      <c r="M48" s="350">
        <v>0</v>
      </c>
      <c r="N48" s="350">
        <v>0</v>
      </c>
      <c r="O48" s="350">
        <v>0</v>
      </c>
      <c r="P48" s="350">
        <v>0</v>
      </c>
      <c r="Q48" s="416">
        <f t="shared" si="0"/>
        <v>47</v>
      </c>
      <c r="R48" s="416">
        <f t="shared" si="0"/>
        <v>1</v>
      </c>
      <c r="S48" s="416">
        <f t="shared" si="0"/>
        <v>2</v>
      </c>
    </row>
    <row r="49" spans="1:19" s="347" customFormat="1" ht="11.25">
      <c r="A49" s="350" t="s">
        <v>102</v>
      </c>
      <c r="B49" s="351">
        <v>33</v>
      </c>
      <c r="C49" s="350">
        <v>0</v>
      </c>
      <c r="D49" s="350">
        <v>0</v>
      </c>
      <c r="E49" s="351">
        <v>62</v>
      </c>
      <c r="F49" s="350">
        <v>0</v>
      </c>
      <c r="G49" s="350">
        <v>0</v>
      </c>
      <c r="H49" s="350">
        <v>0</v>
      </c>
      <c r="I49" s="350">
        <v>0</v>
      </c>
      <c r="J49" s="350">
        <v>0</v>
      </c>
      <c r="K49" s="350">
        <v>1</v>
      </c>
      <c r="L49" s="350">
        <v>0</v>
      </c>
      <c r="M49" s="350">
        <v>0</v>
      </c>
      <c r="N49" s="350">
        <v>0</v>
      </c>
      <c r="O49" s="350">
        <v>0</v>
      </c>
      <c r="P49" s="350">
        <v>0</v>
      </c>
      <c r="Q49" s="416">
        <f t="shared" si="0"/>
        <v>96</v>
      </c>
      <c r="R49" s="416">
        <f t="shared" si="0"/>
        <v>0</v>
      </c>
      <c r="S49" s="416">
        <f t="shared" si="0"/>
        <v>0</v>
      </c>
    </row>
    <row r="50" spans="1:19" s="347" customFormat="1" ht="11.25">
      <c r="A50" s="350" t="s">
        <v>103</v>
      </c>
      <c r="B50" s="351">
        <v>2</v>
      </c>
      <c r="C50" s="350">
        <v>0</v>
      </c>
      <c r="D50" s="350">
        <v>0</v>
      </c>
      <c r="E50" s="351">
        <v>0</v>
      </c>
      <c r="F50" s="350">
        <v>0</v>
      </c>
      <c r="G50" s="350">
        <v>0</v>
      </c>
      <c r="H50" s="350">
        <v>0</v>
      </c>
      <c r="I50" s="350">
        <v>0</v>
      </c>
      <c r="J50" s="350">
        <v>0</v>
      </c>
      <c r="K50" s="350">
        <v>0</v>
      </c>
      <c r="L50" s="350">
        <v>0</v>
      </c>
      <c r="M50" s="350">
        <v>0</v>
      </c>
      <c r="N50" s="350">
        <v>0</v>
      </c>
      <c r="O50" s="350">
        <v>0</v>
      </c>
      <c r="P50" s="350">
        <v>0</v>
      </c>
      <c r="Q50" s="416">
        <f t="shared" si="0"/>
        <v>2</v>
      </c>
      <c r="R50" s="416">
        <f t="shared" si="0"/>
        <v>0</v>
      </c>
      <c r="S50" s="416">
        <f t="shared" si="0"/>
        <v>0</v>
      </c>
    </row>
    <row r="51" spans="1:19" s="347" customFormat="1" ht="11.25">
      <c r="A51" s="350" t="s">
        <v>104</v>
      </c>
      <c r="B51" s="351">
        <v>0</v>
      </c>
      <c r="C51" s="350">
        <v>0</v>
      </c>
      <c r="D51" s="350">
        <v>0</v>
      </c>
      <c r="E51" s="351">
        <v>1</v>
      </c>
      <c r="F51" s="350">
        <v>0</v>
      </c>
      <c r="G51" s="350">
        <v>0</v>
      </c>
      <c r="H51" s="350">
        <v>0</v>
      </c>
      <c r="I51" s="350">
        <v>0</v>
      </c>
      <c r="J51" s="350">
        <v>0</v>
      </c>
      <c r="K51" s="350">
        <v>0</v>
      </c>
      <c r="L51" s="350">
        <v>0</v>
      </c>
      <c r="M51" s="350">
        <v>0</v>
      </c>
      <c r="N51" s="350">
        <v>0</v>
      </c>
      <c r="O51" s="350">
        <v>0</v>
      </c>
      <c r="P51" s="350">
        <v>0</v>
      </c>
      <c r="Q51" s="416">
        <f t="shared" si="0"/>
        <v>1</v>
      </c>
      <c r="R51" s="416">
        <f t="shared" si="0"/>
        <v>0</v>
      </c>
      <c r="S51" s="416">
        <f t="shared" si="0"/>
        <v>0</v>
      </c>
    </row>
    <row r="52" spans="1:19" s="347" customFormat="1" ht="11.25">
      <c r="A52" s="350" t="s">
        <v>105</v>
      </c>
      <c r="B52" s="351">
        <v>35</v>
      </c>
      <c r="C52" s="350">
        <v>0</v>
      </c>
      <c r="D52" s="350">
        <v>1</v>
      </c>
      <c r="E52" s="351">
        <v>193</v>
      </c>
      <c r="F52" s="350">
        <v>4</v>
      </c>
      <c r="G52" s="350">
        <v>4</v>
      </c>
      <c r="H52" s="350">
        <v>0</v>
      </c>
      <c r="I52" s="350">
        <v>0</v>
      </c>
      <c r="J52" s="350">
        <v>0</v>
      </c>
      <c r="K52" s="350">
        <v>0</v>
      </c>
      <c r="L52" s="350">
        <v>0</v>
      </c>
      <c r="M52" s="350">
        <v>0</v>
      </c>
      <c r="N52" s="350">
        <v>0</v>
      </c>
      <c r="O52" s="350">
        <v>0</v>
      </c>
      <c r="P52" s="350">
        <v>0</v>
      </c>
      <c r="Q52" s="416">
        <f t="shared" si="0"/>
        <v>228</v>
      </c>
      <c r="R52" s="416">
        <f t="shared" si="0"/>
        <v>4</v>
      </c>
      <c r="S52" s="416">
        <f t="shared" si="0"/>
        <v>5</v>
      </c>
    </row>
    <row r="53" spans="1:19" s="347" customFormat="1" ht="11.25">
      <c r="A53" s="350" t="s">
        <v>106</v>
      </c>
      <c r="B53" s="351">
        <v>220</v>
      </c>
      <c r="C53" s="350">
        <v>0</v>
      </c>
      <c r="D53" s="350">
        <v>2</v>
      </c>
      <c r="E53" s="351">
        <v>99</v>
      </c>
      <c r="F53" s="350">
        <v>2</v>
      </c>
      <c r="G53" s="350">
        <v>2</v>
      </c>
      <c r="H53" s="350">
        <v>2</v>
      </c>
      <c r="I53" s="350">
        <v>0</v>
      </c>
      <c r="J53" s="350">
        <v>0</v>
      </c>
      <c r="K53" s="350">
        <v>0</v>
      </c>
      <c r="L53" s="350">
        <v>0</v>
      </c>
      <c r="M53" s="350">
        <v>0</v>
      </c>
      <c r="N53" s="350">
        <v>0</v>
      </c>
      <c r="O53" s="350">
        <v>0</v>
      </c>
      <c r="P53" s="350">
        <v>0</v>
      </c>
      <c r="Q53" s="416">
        <f t="shared" si="0"/>
        <v>321</v>
      </c>
      <c r="R53" s="416">
        <f t="shared" si="0"/>
        <v>2</v>
      </c>
      <c r="S53" s="416">
        <f t="shared" si="0"/>
        <v>4</v>
      </c>
    </row>
    <row r="54" spans="1:19" s="347" customFormat="1" ht="11.25">
      <c r="A54" s="350" t="s">
        <v>107</v>
      </c>
      <c r="B54" s="351">
        <v>2</v>
      </c>
      <c r="C54" s="350">
        <v>0</v>
      </c>
      <c r="D54" s="350">
        <v>0</v>
      </c>
      <c r="E54" s="351">
        <v>4</v>
      </c>
      <c r="F54" s="350">
        <v>0</v>
      </c>
      <c r="G54" s="350">
        <v>0</v>
      </c>
      <c r="H54" s="350">
        <v>1</v>
      </c>
      <c r="I54" s="350">
        <v>0</v>
      </c>
      <c r="J54" s="350">
        <v>0</v>
      </c>
      <c r="K54" s="350">
        <v>0</v>
      </c>
      <c r="L54" s="350">
        <v>0</v>
      </c>
      <c r="M54" s="350">
        <v>0</v>
      </c>
      <c r="N54" s="350">
        <v>1</v>
      </c>
      <c r="O54" s="350">
        <v>0</v>
      </c>
      <c r="P54" s="350">
        <v>0</v>
      </c>
      <c r="Q54" s="416">
        <f t="shared" si="0"/>
        <v>8</v>
      </c>
      <c r="R54" s="416">
        <f t="shared" si="0"/>
        <v>0</v>
      </c>
      <c r="S54" s="416">
        <f t="shared" si="0"/>
        <v>0</v>
      </c>
    </row>
    <row r="55" spans="1:19" s="347" customFormat="1" ht="11.25">
      <c r="A55" s="350" t="s">
        <v>108</v>
      </c>
      <c r="B55" s="351">
        <v>31</v>
      </c>
      <c r="C55" s="350">
        <v>1</v>
      </c>
      <c r="D55" s="350">
        <v>0</v>
      </c>
      <c r="E55" s="351">
        <v>26</v>
      </c>
      <c r="F55" s="350">
        <v>0</v>
      </c>
      <c r="G55" s="350">
        <v>1</v>
      </c>
      <c r="H55" s="350">
        <v>4</v>
      </c>
      <c r="I55" s="350">
        <v>0</v>
      </c>
      <c r="J55" s="350">
        <v>0</v>
      </c>
      <c r="K55" s="350">
        <v>0</v>
      </c>
      <c r="L55" s="350">
        <v>0</v>
      </c>
      <c r="M55" s="350">
        <v>0</v>
      </c>
      <c r="N55" s="350">
        <v>1</v>
      </c>
      <c r="O55" s="350">
        <v>0</v>
      </c>
      <c r="P55" s="350">
        <v>0</v>
      </c>
      <c r="Q55" s="416">
        <f t="shared" si="0"/>
        <v>62</v>
      </c>
      <c r="R55" s="416">
        <f t="shared" si="0"/>
        <v>1</v>
      </c>
      <c r="S55" s="416">
        <f t="shared" si="0"/>
        <v>1</v>
      </c>
    </row>
    <row r="56" spans="1:19" s="347" customFormat="1" ht="11.25">
      <c r="A56" s="350" t="s">
        <v>109</v>
      </c>
      <c r="B56" s="351">
        <v>16</v>
      </c>
      <c r="C56" s="350">
        <v>1</v>
      </c>
      <c r="D56" s="350">
        <v>0</v>
      </c>
      <c r="E56" s="351">
        <v>4</v>
      </c>
      <c r="F56" s="350">
        <v>0</v>
      </c>
      <c r="G56" s="350">
        <v>0</v>
      </c>
      <c r="H56" s="350">
        <v>0</v>
      </c>
      <c r="I56" s="350">
        <v>0</v>
      </c>
      <c r="J56" s="350">
        <v>0</v>
      </c>
      <c r="K56" s="350">
        <v>0</v>
      </c>
      <c r="L56" s="350">
        <v>0</v>
      </c>
      <c r="M56" s="350">
        <v>0</v>
      </c>
      <c r="N56" s="350">
        <v>1</v>
      </c>
      <c r="O56" s="350">
        <v>0</v>
      </c>
      <c r="P56" s="350">
        <v>0</v>
      </c>
      <c r="Q56" s="416">
        <f t="shared" si="0"/>
        <v>21</v>
      </c>
      <c r="R56" s="416">
        <f t="shared" si="0"/>
        <v>1</v>
      </c>
      <c r="S56" s="416">
        <f t="shared" si="0"/>
        <v>0</v>
      </c>
    </row>
    <row r="57" spans="1:19" s="347" customFormat="1" ht="11.25">
      <c r="A57" s="350" t="s">
        <v>110</v>
      </c>
      <c r="B57" s="351">
        <v>0</v>
      </c>
      <c r="C57" s="350">
        <v>0</v>
      </c>
      <c r="D57" s="350">
        <v>0</v>
      </c>
      <c r="E57" s="351">
        <v>0</v>
      </c>
      <c r="F57" s="350">
        <v>0</v>
      </c>
      <c r="G57" s="350">
        <v>0</v>
      </c>
      <c r="H57" s="350">
        <v>1</v>
      </c>
      <c r="I57" s="350">
        <v>0</v>
      </c>
      <c r="J57" s="350">
        <v>0</v>
      </c>
      <c r="K57" s="350">
        <v>0</v>
      </c>
      <c r="L57" s="350">
        <v>0</v>
      </c>
      <c r="M57" s="350">
        <v>0</v>
      </c>
      <c r="N57" s="350">
        <v>2</v>
      </c>
      <c r="O57" s="350">
        <v>0</v>
      </c>
      <c r="P57" s="350">
        <v>0</v>
      </c>
      <c r="Q57" s="416">
        <f t="shared" si="0"/>
        <v>3</v>
      </c>
      <c r="R57" s="416">
        <f t="shared" si="0"/>
        <v>0</v>
      </c>
      <c r="S57" s="416">
        <f t="shared" si="0"/>
        <v>0</v>
      </c>
    </row>
    <row r="58" spans="1:19" s="347" customFormat="1" ht="11.25">
      <c r="A58" s="350" t="s">
        <v>111</v>
      </c>
      <c r="B58" s="351">
        <v>12</v>
      </c>
      <c r="C58" s="350">
        <v>0</v>
      </c>
      <c r="D58" s="350">
        <v>0</v>
      </c>
      <c r="E58" s="351">
        <v>26</v>
      </c>
      <c r="F58" s="350">
        <v>1</v>
      </c>
      <c r="G58" s="350">
        <v>0</v>
      </c>
      <c r="H58" s="350">
        <v>1</v>
      </c>
      <c r="I58" s="350">
        <v>0</v>
      </c>
      <c r="J58" s="350">
        <v>0</v>
      </c>
      <c r="K58" s="350">
        <v>0</v>
      </c>
      <c r="L58" s="350">
        <v>0</v>
      </c>
      <c r="M58" s="350">
        <v>0</v>
      </c>
      <c r="N58" s="350">
        <v>0</v>
      </c>
      <c r="O58" s="350">
        <v>0</v>
      </c>
      <c r="P58" s="350">
        <v>0</v>
      </c>
      <c r="Q58" s="416">
        <f t="shared" si="0"/>
        <v>39</v>
      </c>
      <c r="R58" s="416">
        <f t="shared" si="0"/>
        <v>1</v>
      </c>
      <c r="S58" s="416">
        <f t="shared" si="0"/>
        <v>0</v>
      </c>
    </row>
    <row r="59" spans="1:19" s="347" customFormat="1" ht="11.25">
      <c r="A59" s="350" t="s">
        <v>112</v>
      </c>
      <c r="B59" s="351">
        <v>34</v>
      </c>
      <c r="C59" s="350">
        <v>0</v>
      </c>
      <c r="D59" s="350">
        <v>0</v>
      </c>
      <c r="E59" s="351">
        <v>45</v>
      </c>
      <c r="F59" s="350">
        <v>2</v>
      </c>
      <c r="G59" s="350">
        <v>2</v>
      </c>
      <c r="H59" s="350">
        <v>1</v>
      </c>
      <c r="I59" s="350">
        <v>0</v>
      </c>
      <c r="J59" s="350">
        <v>0</v>
      </c>
      <c r="K59" s="350">
        <v>0</v>
      </c>
      <c r="L59" s="350">
        <v>0</v>
      </c>
      <c r="M59" s="350">
        <v>0</v>
      </c>
      <c r="N59" s="350">
        <v>1</v>
      </c>
      <c r="O59" s="350">
        <v>0</v>
      </c>
      <c r="P59" s="350">
        <v>0</v>
      </c>
      <c r="Q59" s="416">
        <f t="shared" si="0"/>
        <v>81</v>
      </c>
      <c r="R59" s="416">
        <f t="shared" si="0"/>
        <v>2</v>
      </c>
      <c r="S59" s="416">
        <f t="shared" si="0"/>
        <v>2</v>
      </c>
    </row>
    <row r="60" spans="1:19" s="347" customFormat="1" ht="11.25">
      <c r="A60" s="350" t="s">
        <v>113</v>
      </c>
      <c r="B60" s="351">
        <v>0</v>
      </c>
      <c r="C60" s="350">
        <v>0</v>
      </c>
      <c r="D60" s="350">
        <v>0</v>
      </c>
      <c r="E60" s="351">
        <v>1</v>
      </c>
      <c r="F60" s="350">
        <v>0</v>
      </c>
      <c r="G60" s="350">
        <v>0</v>
      </c>
      <c r="H60" s="350">
        <v>0</v>
      </c>
      <c r="I60" s="350">
        <v>0</v>
      </c>
      <c r="J60" s="350">
        <v>0</v>
      </c>
      <c r="K60" s="350">
        <v>0</v>
      </c>
      <c r="L60" s="350">
        <v>0</v>
      </c>
      <c r="M60" s="350">
        <v>0</v>
      </c>
      <c r="N60" s="350">
        <v>1</v>
      </c>
      <c r="O60" s="350">
        <v>0</v>
      </c>
      <c r="P60" s="350">
        <v>0</v>
      </c>
      <c r="Q60" s="416">
        <f t="shared" si="0"/>
        <v>2</v>
      </c>
      <c r="R60" s="416">
        <f t="shared" si="0"/>
        <v>0</v>
      </c>
      <c r="S60" s="416">
        <f t="shared" si="0"/>
        <v>0</v>
      </c>
    </row>
    <row r="61" spans="1:19" s="347" customFormat="1" ht="11.25">
      <c r="A61" s="350" t="s">
        <v>114</v>
      </c>
      <c r="B61" s="351">
        <v>8</v>
      </c>
      <c r="C61" s="350">
        <v>0</v>
      </c>
      <c r="D61" s="350">
        <v>0</v>
      </c>
      <c r="E61" s="351">
        <v>11</v>
      </c>
      <c r="F61" s="350">
        <v>0</v>
      </c>
      <c r="G61" s="350">
        <v>2</v>
      </c>
      <c r="H61" s="350">
        <v>0</v>
      </c>
      <c r="I61" s="350">
        <v>0</v>
      </c>
      <c r="J61" s="350">
        <v>0</v>
      </c>
      <c r="K61" s="350">
        <v>0</v>
      </c>
      <c r="L61" s="350">
        <v>0</v>
      </c>
      <c r="M61" s="350">
        <v>0</v>
      </c>
      <c r="N61" s="350">
        <v>0</v>
      </c>
      <c r="O61" s="350">
        <v>0</v>
      </c>
      <c r="P61" s="350">
        <v>0</v>
      </c>
      <c r="Q61" s="416">
        <f t="shared" si="0"/>
        <v>19</v>
      </c>
      <c r="R61" s="416">
        <f t="shared" si="0"/>
        <v>0</v>
      </c>
      <c r="S61" s="416">
        <f t="shared" si="0"/>
        <v>2</v>
      </c>
    </row>
    <row r="62" spans="1:19" s="347" customFormat="1" ht="11.25">
      <c r="A62" s="350" t="s">
        <v>115</v>
      </c>
      <c r="B62" s="351">
        <v>3</v>
      </c>
      <c r="C62" s="350">
        <v>0</v>
      </c>
      <c r="D62" s="350">
        <v>0</v>
      </c>
      <c r="E62" s="351">
        <v>1</v>
      </c>
      <c r="F62" s="350">
        <v>0</v>
      </c>
      <c r="G62" s="350">
        <v>0</v>
      </c>
      <c r="H62" s="350">
        <v>0</v>
      </c>
      <c r="I62" s="350">
        <v>0</v>
      </c>
      <c r="J62" s="350">
        <v>0</v>
      </c>
      <c r="K62" s="350">
        <v>0</v>
      </c>
      <c r="L62" s="350">
        <v>0</v>
      </c>
      <c r="M62" s="350">
        <v>0</v>
      </c>
      <c r="N62" s="350">
        <v>0</v>
      </c>
      <c r="O62" s="350">
        <v>0</v>
      </c>
      <c r="P62" s="350">
        <v>0</v>
      </c>
      <c r="Q62" s="416">
        <f t="shared" si="0"/>
        <v>4</v>
      </c>
      <c r="R62" s="416">
        <f t="shared" si="0"/>
        <v>0</v>
      </c>
      <c r="S62" s="416">
        <f t="shared" si="0"/>
        <v>0</v>
      </c>
    </row>
    <row r="63" spans="1:19" s="347" customFormat="1" ht="11.25">
      <c r="A63" s="350" t="s">
        <v>116</v>
      </c>
      <c r="B63" s="351">
        <v>14</v>
      </c>
      <c r="C63" s="350">
        <v>0</v>
      </c>
      <c r="D63" s="350">
        <v>0</v>
      </c>
      <c r="E63" s="351">
        <v>17</v>
      </c>
      <c r="F63" s="350">
        <v>1</v>
      </c>
      <c r="G63" s="350">
        <v>0</v>
      </c>
      <c r="H63" s="350">
        <v>0</v>
      </c>
      <c r="I63" s="350">
        <v>0</v>
      </c>
      <c r="J63" s="350">
        <v>0</v>
      </c>
      <c r="K63" s="350">
        <v>0</v>
      </c>
      <c r="L63" s="350">
        <v>0</v>
      </c>
      <c r="M63" s="350">
        <v>0</v>
      </c>
      <c r="N63" s="350">
        <v>0</v>
      </c>
      <c r="O63" s="350">
        <v>0</v>
      </c>
      <c r="P63" s="350">
        <v>0</v>
      </c>
      <c r="Q63" s="416">
        <f t="shared" si="0"/>
        <v>31</v>
      </c>
      <c r="R63" s="416">
        <f t="shared" si="0"/>
        <v>1</v>
      </c>
      <c r="S63" s="416">
        <f t="shared" si="0"/>
        <v>0</v>
      </c>
    </row>
    <row r="64" spans="1:19" s="347" customFormat="1" ht="11.25">
      <c r="A64" s="350" t="s">
        <v>117</v>
      </c>
      <c r="B64" s="351">
        <v>0</v>
      </c>
      <c r="C64" s="350">
        <v>0</v>
      </c>
      <c r="D64" s="350">
        <v>0</v>
      </c>
      <c r="E64" s="351">
        <v>1</v>
      </c>
      <c r="F64" s="350">
        <v>0</v>
      </c>
      <c r="G64" s="350">
        <v>0</v>
      </c>
      <c r="H64" s="350">
        <v>0</v>
      </c>
      <c r="I64" s="350">
        <v>0</v>
      </c>
      <c r="J64" s="350">
        <v>0</v>
      </c>
      <c r="K64" s="350">
        <v>0</v>
      </c>
      <c r="L64" s="350">
        <v>0</v>
      </c>
      <c r="M64" s="350">
        <v>0</v>
      </c>
      <c r="N64" s="350">
        <v>0</v>
      </c>
      <c r="O64" s="350">
        <v>0</v>
      </c>
      <c r="P64" s="350">
        <v>0</v>
      </c>
      <c r="Q64" s="416">
        <f t="shared" si="0"/>
        <v>1</v>
      </c>
      <c r="R64" s="416">
        <f t="shared" si="0"/>
        <v>0</v>
      </c>
      <c r="S64" s="416">
        <f t="shared" si="0"/>
        <v>0</v>
      </c>
    </row>
    <row r="65" spans="1:19" s="347" customFormat="1" ht="11.25">
      <c r="A65" s="350" t="s">
        <v>118</v>
      </c>
      <c r="B65" s="351">
        <v>18</v>
      </c>
      <c r="C65" s="350">
        <v>1</v>
      </c>
      <c r="D65" s="350">
        <v>0</v>
      </c>
      <c r="E65" s="351">
        <v>151</v>
      </c>
      <c r="F65" s="350">
        <v>3</v>
      </c>
      <c r="G65" s="350">
        <v>3</v>
      </c>
      <c r="H65" s="350">
        <v>20</v>
      </c>
      <c r="I65" s="350">
        <v>0</v>
      </c>
      <c r="J65" s="350">
        <v>0</v>
      </c>
      <c r="K65" s="350">
        <v>0</v>
      </c>
      <c r="L65" s="350">
        <v>0</v>
      </c>
      <c r="M65" s="350">
        <v>0</v>
      </c>
      <c r="N65" s="350">
        <v>0</v>
      </c>
      <c r="O65" s="350">
        <v>0</v>
      </c>
      <c r="P65" s="350">
        <v>0</v>
      </c>
      <c r="Q65" s="416">
        <f t="shared" si="0"/>
        <v>189</v>
      </c>
      <c r="R65" s="416">
        <f t="shared" si="0"/>
        <v>4</v>
      </c>
      <c r="S65" s="416">
        <f t="shared" si="0"/>
        <v>3</v>
      </c>
    </row>
    <row r="66" spans="1:19" s="347" customFormat="1" ht="11.25">
      <c r="A66" s="350" t="s">
        <v>119</v>
      </c>
      <c r="B66" s="351">
        <v>27</v>
      </c>
      <c r="C66" s="350">
        <v>0</v>
      </c>
      <c r="D66" s="350">
        <v>1</v>
      </c>
      <c r="E66" s="351">
        <v>50</v>
      </c>
      <c r="F66" s="350">
        <v>0</v>
      </c>
      <c r="G66" s="350">
        <v>0</v>
      </c>
      <c r="H66" s="350">
        <v>5</v>
      </c>
      <c r="I66" s="350">
        <v>0</v>
      </c>
      <c r="J66" s="350">
        <v>0</v>
      </c>
      <c r="K66" s="350">
        <v>1</v>
      </c>
      <c r="L66" s="350">
        <v>0</v>
      </c>
      <c r="M66" s="350">
        <v>0</v>
      </c>
      <c r="N66" s="350">
        <v>1</v>
      </c>
      <c r="O66" s="350">
        <v>0</v>
      </c>
      <c r="P66" s="350">
        <v>0</v>
      </c>
      <c r="Q66" s="416">
        <f t="shared" si="0"/>
        <v>84</v>
      </c>
      <c r="R66" s="416">
        <f t="shared" si="0"/>
        <v>0</v>
      </c>
      <c r="S66" s="416">
        <f t="shared" si="0"/>
        <v>1</v>
      </c>
    </row>
    <row r="67" spans="1:19" s="347" customFormat="1" ht="11.25">
      <c r="A67" s="350" t="s">
        <v>120</v>
      </c>
      <c r="B67" s="351">
        <v>13</v>
      </c>
      <c r="C67" s="350">
        <v>0</v>
      </c>
      <c r="D67" s="350">
        <v>0</v>
      </c>
      <c r="E67" s="351">
        <v>9</v>
      </c>
      <c r="F67" s="350">
        <v>0</v>
      </c>
      <c r="G67" s="350">
        <v>1</v>
      </c>
      <c r="H67" s="350">
        <v>4</v>
      </c>
      <c r="I67" s="350">
        <v>0</v>
      </c>
      <c r="J67" s="350">
        <v>0</v>
      </c>
      <c r="K67" s="350">
        <v>0</v>
      </c>
      <c r="L67" s="350">
        <v>0</v>
      </c>
      <c r="M67" s="350">
        <v>0</v>
      </c>
      <c r="N67" s="350">
        <v>3</v>
      </c>
      <c r="O67" s="350">
        <v>0</v>
      </c>
      <c r="P67" s="350">
        <v>0</v>
      </c>
      <c r="Q67" s="416">
        <f t="shared" si="0"/>
        <v>29</v>
      </c>
      <c r="R67" s="416">
        <f t="shared" si="0"/>
        <v>0</v>
      </c>
      <c r="S67" s="416">
        <f t="shared" si="0"/>
        <v>1</v>
      </c>
    </row>
    <row r="68" spans="1:19" s="347" customFormat="1" ht="11.25">
      <c r="A68" s="350" t="s">
        <v>121</v>
      </c>
      <c r="B68" s="351">
        <v>21</v>
      </c>
      <c r="C68" s="350">
        <v>0</v>
      </c>
      <c r="D68" s="350">
        <v>0</v>
      </c>
      <c r="E68" s="351">
        <v>3</v>
      </c>
      <c r="F68" s="350">
        <v>0</v>
      </c>
      <c r="G68" s="350">
        <v>0</v>
      </c>
      <c r="H68" s="350">
        <v>2</v>
      </c>
      <c r="I68" s="350">
        <v>0</v>
      </c>
      <c r="J68" s="350">
        <v>0</v>
      </c>
      <c r="K68" s="350">
        <v>0</v>
      </c>
      <c r="L68" s="350">
        <v>0</v>
      </c>
      <c r="M68" s="350">
        <v>0</v>
      </c>
      <c r="N68" s="350">
        <v>3</v>
      </c>
      <c r="O68" s="350">
        <v>0</v>
      </c>
      <c r="P68" s="350">
        <v>0</v>
      </c>
      <c r="Q68" s="416">
        <f t="shared" si="0"/>
        <v>29</v>
      </c>
      <c r="R68" s="416">
        <f t="shared" si="0"/>
        <v>0</v>
      </c>
      <c r="S68" s="416">
        <f t="shared" si="0"/>
        <v>0</v>
      </c>
    </row>
    <row r="69" spans="1:19" s="347" customFormat="1" ht="11.25">
      <c r="A69" s="350" t="s">
        <v>122</v>
      </c>
      <c r="B69" s="351">
        <v>0</v>
      </c>
      <c r="C69" s="350">
        <v>0</v>
      </c>
      <c r="D69" s="350">
        <v>0</v>
      </c>
      <c r="E69" s="351">
        <v>8</v>
      </c>
      <c r="F69" s="350">
        <v>0</v>
      </c>
      <c r="G69" s="350">
        <v>0</v>
      </c>
      <c r="H69" s="350">
        <v>5</v>
      </c>
      <c r="I69" s="350">
        <v>0</v>
      </c>
      <c r="J69" s="350">
        <v>0</v>
      </c>
      <c r="K69" s="350">
        <v>0</v>
      </c>
      <c r="L69" s="350">
        <v>0</v>
      </c>
      <c r="M69" s="350">
        <v>0</v>
      </c>
      <c r="N69" s="350">
        <v>0</v>
      </c>
      <c r="O69" s="350">
        <v>0</v>
      </c>
      <c r="P69" s="350">
        <v>0</v>
      </c>
      <c r="Q69" s="416">
        <f t="shared" si="0"/>
        <v>13</v>
      </c>
      <c r="R69" s="416">
        <f t="shared" si="0"/>
        <v>0</v>
      </c>
      <c r="S69" s="416">
        <f t="shared" si="0"/>
        <v>0</v>
      </c>
    </row>
    <row r="70" spans="1:19" s="347" customFormat="1" ht="11.25">
      <c r="A70" s="350" t="s">
        <v>123</v>
      </c>
      <c r="B70" s="351">
        <v>3</v>
      </c>
      <c r="C70" s="350">
        <v>0</v>
      </c>
      <c r="D70" s="350">
        <v>0</v>
      </c>
      <c r="E70" s="351">
        <v>24</v>
      </c>
      <c r="F70" s="350">
        <v>1</v>
      </c>
      <c r="G70" s="350">
        <v>0</v>
      </c>
      <c r="H70" s="350">
        <v>37</v>
      </c>
      <c r="I70" s="350">
        <v>0</v>
      </c>
      <c r="J70" s="350">
        <v>0</v>
      </c>
      <c r="K70" s="350">
        <v>0</v>
      </c>
      <c r="L70" s="350">
        <v>0</v>
      </c>
      <c r="M70" s="350">
        <v>0</v>
      </c>
      <c r="N70" s="350">
        <v>1</v>
      </c>
      <c r="O70" s="350">
        <v>0</v>
      </c>
      <c r="P70" s="350">
        <v>0</v>
      </c>
      <c r="Q70" s="416">
        <f aca="true" t="shared" si="1" ref="Q70:S79">B70+E70+H70+K70+N70</f>
        <v>65</v>
      </c>
      <c r="R70" s="416">
        <f t="shared" si="1"/>
        <v>1</v>
      </c>
      <c r="S70" s="416">
        <f t="shared" si="1"/>
        <v>0</v>
      </c>
    </row>
    <row r="71" spans="1:19" s="347" customFormat="1" ht="11.25">
      <c r="A71" s="350" t="s">
        <v>124</v>
      </c>
      <c r="B71" s="351">
        <v>5</v>
      </c>
      <c r="C71" s="350">
        <v>0</v>
      </c>
      <c r="D71" s="350">
        <v>0</v>
      </c>
      <c r="E71" s="351">
        <v>24</v>
      </c>
      <c r="F71" s="350">
        <v>0</v>
      </c>
      <c r="G71" s="350">
        <v>0</v>
      </c>
      <c r="H71" s="350">
        <v>2</v>
      </c>
      <c r="I71" s="350">
        <v>0</v>
      </c>
      <c r="J71" s="350">
        <v>0</v>
      </c>
      <c r="K71" s="350">
        <v>0</v>
      </c>
      <c r="L71" s="350">
        <v>0</v>
      </c>
      <c r="M71" s="350">
        <v>0</v>
      </c>
      <c r="N71" s="350">
        <v>1</v>
      </c>
      <c r="O71" s="350">
        <v>0</v>
      </c>
      <c r="P71" s="350">
        <v>0</v>
      </c>
      <c r="Q71" s="416">
        <f t="shared" si="1"/>
        <v>32</v>
      </c>
      <c r="R71" s="416">
        <f t="shared" si="1"/>
        <v>0</v>
      </c>
      <c r="S71" s="416">
        <f t="shared" si="1"/>
        <v>0</v>
      </c>
    </row>
    <row r="72" spans="1:19" s="347" customFormat="1" ht="11.25">
      <c r="A72" s="350" t="s">
        <v>125</v>
      </c>
      <c r="B72" s="351">
        <v>0</v>
      </c>
      <c r="C72" s="350">
        <v>0</v>
      </c>
      <c r="D72" s="350">
        <v>0</v>
      </c>
      <c r="E72" s="351">
        <v>0</v>
      </c>
      <c r="F72" s="350">
        <v>0</v>
      </c>
      <c r="G72" s="350">
        <v>0</v>
      </c>
      <c r="H72" s="350">
        <v>4</v>
      </c>
      <c r="I72" s="350">
        <v>0</v>
      </c>
      <c r="J72" s="350">
        <v>0</v>
      </c>
      <c r="K72" s="350">
        <v>0</v>
      </c>
      <c r="L72" s="350">
        <v>0</v>
      </c>
      <c r="M72" s="350">
        <v>0</v>
      </c>
      <c r="N72" s="350">
        <v>0</v>
      </c>
      <c r="O72" s="350">
        <v>0</v>
      </c>
      <c r="P72" s="350">
        <v>0</v>
      </c>
      <c r="Q72" s="416">
        <f t="shared" si="1"/>
        <v>4</v>
      </c>
      <c r="R72" s="416">
        <f t="shared" si="1"/>
        <v>0</v>
      </c>
      <c r="S72" s="416">
        <f t="shared" si="1"/>
        <v>0</v>
      </c>
    </row>
    <row r="73" spans="1:19" s="347" customFormat="1" ht="11.25">
      <c r="A73" s="416" t="s">
        <v>126</v>
      </c>
      <c r="B73" s="419">
        <v>2</v>
      </c>
      <c r="C73" s="416">
        <v>0</v>
      </c>
      <c r="D73" s="416">
        <v>0</v>
      </c>
      <c r="E73" s="419">
        <v>1</v>
      </c>
      <c r="F73" s="416">
        <v>0</v>
      </c>
      <c r="G73" s="416">
        <v>0</v>
      </c>
      <c r="H73" s="416">
        <v>0</v>
      </c>
      <c r="I73" s="416">
        <v>0</v>
      </c>
      <c r="J73" s="416">
        <v>0</v>
      </c>
      <c r="K73" s="416">
        <v>0</v>
      </c>
      <c r="L73" s="416">
        <v>0</v>
      </c>
      <c r="M73" s="416">
        <v>0</v>
      </c>
      <c r="N73" s="416">
        <v>0</v>
      </c>
      <c r="O73" s="416">
        <v>0</v>
      </c>
      <c r="P73" s="416">
        <v>0</v>
      </c>
      <c r="Q73" s="416">
        <f t="shared" si="1"/>
        <v>3</v>
      </c>
      <c r="R73" s="416">
        <f t="shared" si="1"/>
        <v>0</v>
      </c>
      <c r="S73" s="416">
        <f t="shared" si="1"/>
        <v>0</v>
      </c>
    </row>
    <row r="74" spans="1:19" s="347" customFormat="1" ht="11.25">
      <c r="A74" s="416" t="s">
        <v>127</v>
      </c>
      <c r="B74" s="419">
        <v>14</v>
      </c>
      <c r="C74" s="416">
        <v>0</v>
      </c>
      <c r="D74" s="416">
        <v>1</v>
      </c>
      <c r="E74" s="419">
        <v>30</v>
      </c>
      <c r="F74" s="416">
        <v>0</v>
      </c>
      <c r="G74" s="416">
        <v>1</v>
      </c>
      <c r="H74" s="416">
        <v>2</v>
      </c>
      <c r="I74" s="416">
        <v>0</v>
      </c>
      <c r="J74" s="416">
        <v>0</v>
      </c>
      <c r="K74" s="416">
        <v>0</v>
      </c>
      <c r="L74" s="416">
        <v>0</v>
      </c>
      <c r="M74" s="416">
        <v>0</v>
      </c>
      <c r="N74" s="416">
        <v>1</v>
      </c>
      <c r="O74" s="416">
        <v>0</v>
      </c>
      <c r="P74" s="416">
        <v>0</v>
      </c>
      <c r="Q74" s="416">
        <f t="shared" si="1"/>
        <v>47</v>
      </c>
      <c r="R74" s="416">
        <f t="shared" si="1"/>
        <v>0</v>
      </c>
      <c r="S74" s="416">
        <f t="shared" si="1"/>
        <v>2</v>
      </c>
    </row>
    <row r="75" spans="1:19" s="347" customFormat="1" ht="11.25">
      <c r="A75" s="416" t="s">
        <v>128</v>
      </c>
      <c r="B75" s="419">
        <v>0</v>
      </c>
      <c r="C75" s="416">
        <v>0</v>
      </c>
      <c r="D75" s="416">
        <v>0</v>
      </c>
      <c r="E75" s="419">
        <v>0</v>
      </c>
      <c r="F75" s="416">
        <v>0</v>
      </c>
      <c r="G75" s="416">
        <v>0</v>
      </c>
      <c r="H75" s="416">
        <v>0</v>
      </c>
      <c r="I75" s="416">
        <v>0</v>
      </c>
      <c r="J75" s="416">
        <v>0</v>
      </c>
      <c r="K75" s="416">
        <v>0</v>
      </c>
      <c r="L75" s="416">
        <v>0</v>
      </c>
      <c r="M75" s="416">
        <v>0</v>
      </c>
      <c r="N75" s="416">
        <v>1</v>
      </c>
      <c r="O75" s="416">
        <v>0</v>
      </c>
      <c r="P75" s="416">
        <v>0</v>
      </c>
      <c r="Q75" s="416">
        <f t="shared" si="1"/>
        <v>1</v>
      </c>
      <c r="R75" s="416">
        <f t="shared" si="1"/>
        <v>0</v>
      </c>
      <c r="S75" s="416">
        <f t="shared" si="1"/>
        <v>0</v>
      </c>
    </row>
    <row r="76" spans="1:19" s="347" customFormat="1" ht="11.25">
      <c r="A76" s="416" t="s">
        <v>129</v>
      </c>
      <c r="B76" s="419">
        <v>4</v>
      </c>
      <c r="C76" s="416">
        <v>0</v>
      </c>
      <c r="D76" s="416">
        <v>0</v>
      </c>
      <c r="E76" s="419">
        <v>43</v>
      </c>
      <c r="F76" s="416">
        <v>1</v>
      </c>
      <c r="G76" s="416">
        <v>0</v>
      </c>
      <c r="H76" s="416">
        <v>0</v>
      </c>
      <c r="I76" s="416">
        <v>0</v>
      </c>
      <c r="J76" s="416">
        <v>0</v>
      </c>
      <c r="K76" s="416">
        <v>0</v>
      </c>
      <c r="L76" s="416">
        <v>0</v>
      </c>
      <c r="M76" s="416">
        <v>0</v>
      </c>
      <c r="N76" s="416">
        <v>0</v>
      </c>
      <c r="O76" s="416">
        <v>0</v>
      </c>
      <c r="P76" s="416">
        <v>0</v>
      </c>
      <c r="Q76" s="416">
        <f t="shared" si="1"/>
        <v>47</v>
      </c>
      <c r="R76" s="416">
        <f t="shared" si="1"/>
        <v>1</v>
      </c>
      <c r="S76" s="416">
        <f t="shared" si="1"/>
        <v>0</v>
      </c>
    </row>
    <row r="77" spans="1:19" s="347" customFormat="1" ht="11.25">
      <c r="A77" s="416" t="s">
        <v>130</v>
      </c>
      <c r="B77" s="419">
        <v>78</v>
      </c>
      <c r="C77" s="416">
        <v>2</v>
      </c>
      <c r="D77" s="416">
        <v>0</v>
      </c>
      <c r="E77" s="419">
        <v>1113</v>
      </c>
      <c r="F77" s="416">
        <v>15</v>
      </c>
      <c r="G77" s="416">
        <v>13</v>
      </c>
      <c r="H77" s="416">
        <v>1</v>
      </c>
      <c r="I77" s="416">
        <v>0</v>
      </c>
      <c r="J77" s="416">
        <v>0</v>
      </c>
      <c r="K77" s="416">
        <v>0</v>
      </c>
      <c r="L77" s="416">
        <v>0</v>
      </c>
      <c r="M77" s="416">
        <v>0</v>
      </c>
      <c r="N77" s="416">
        <v>2</v>
      </c>
      <c r="O77" s="416">
        <v>0</v>
      </c>
      <c r="P77" s="416">
        <v>0</v>
      </c>
      <c r="Q77" s="416">
        <f t="shared" si="1"/>
        <v>1194</v>
      </c>
      <c r="R77" s="416">
        <f t="shared" si="1"/>
        <v>17</v>
      </c>
      <c r="S77" s="416">
        <f t="shared" si="1"/>
        <v>13</v>
      </c>
    </row>
    <row r="78" spans="1:19" ht="15">
      <c r="A78" s="416" t="s">
        <v>131</v>
      </c>
      <c r="B78" s="419">
        <v>143</v>
      </c>
      <c r="C78" s="419">
        <v>12</v>
      </c>
      <c r="D78" s="419">
        <v>2</v>
      </c>
      <c r="E78" s="419">
        <v>55</v>
      </c>
      <c r="F78" s="419">
        <v>29</v>
      </c>
      <c r="G78" s="419">
        <v>2</v>
      </c>
      <c r="H78" s="419">
        <v>16</v>
      </c>
      <c r="I78" s="419">
        <v>2</v>
      </c>
      <c r="J78" s="419">
        <v>0</v>
      </c>
      <c r="K78" s="419">
        <v>3</v>
      </c>
      <c r="L78" s="419">
        <v>0</v>
      </c>
      <c r="M78" s="419">
        <v>0</v>
      </c>
      <c r="N78" s="419">
        <v>16</v>
      </c>
      <c r="O78" s="419">
        <v>0</v>
      </c>
      <c r="P78" s="419">
        <v>0</v>
      </c>
      <c r="Q78" s="416">
        <f t="shared" si="1"/>
        <v>233</v>
      </c>
      <c r="R78" s="416">
        <f t="shared" si="1"/>
        <v>43</v>
      </c>
      <c r="S78" s="416">
        <f t="shared" si="1"/>
        <v>4</v>
      </c>
    </row>
    <row r="79" spans="1:19" ht="15">
      <c r="A79" s="443" t="s">
        <v>897</v>
      </c>
      <c r="B79" s="417">
        <v>2194</v>
      </c>
      <c r="C79" s="417">
        <v>25</v>
      </c>
      <c r="D79" s="417">
        <v>31</v>
      </c>
      <c r="E79" s="443">
        <v>7468</v>
      </c>
      <c r="F79" s="443">
        <v>152</v>
      </c>
      <c r="G79" s="443">
        <v>157</v>
      </c>
      <c r="H79" s="443">
        <v>155</v>
      </c>
      <c r="I79" s="443">
        <v>3</v>
      </c>
      <c r="J79" s="443">
        <v>0</v>
      </c>
      <c r="K79" s="443">
        <v>6</v>
      </c>
      <c r="L79" s="443">
        <v>0</v>
      </c>
      <c r="M79" s="443">
        <v>0</v>
      </c>
      <c r="N79" s="443">
        <v>42</v>
      </c>
      <c r="O79" s="443">
        <v>0</v>
      </c>
      <c r="P79" s="443">
        <v>0</v>
      </c>
      <c r="Q79" s="443">
        <f t="shared" si="1"/>
        <v>9865</v>
      </c>
      <c r="R79" s="443">
        <f t="shared" si="1"/>
        <v>180</v>
      </c>
      <c r="S79" s="443">
        <f t="shared" si="1"/>
        <v>188</v>
      </c>
    </row>
  </sheetData>
  <sheetProtection/>
  <mergeCells count="7">
    <mergeCell ref="Q3:S3"/>
    <mergeCell ref="A3:A4"/>
    <mergeCell ref="B3:D3"/>
    <mergeCell ref="E3:G3"/>
    <mergeCell ref="H3:J3"/>
    <mergeCell ref="K3:M3"/>
    <mergeCell ref="N3:P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421875" style="427" customWidth="1"/>
    <col min="2" max="16384" width="9.140625" style="427" customWidth="1"/>
  </cols>
  <sheetData>
    <row r="1" s="426" customFormat="1" ht="12">
      <c r="A1" s="436" t="s">
        <v>143</v>
      </c>
    </row>
    <row r="3" spans="1:13" ht="15">
      <c r="A3" s="652" t="s">
        <v>1581</v>
      </c>
      <c r="B3" s="681" t="s">
        <v>144</v>
      </c>
      <c r="C3" s="682" t="s">
        <v>144</v>
      </c>
      <c r="D3" s="683" t="s">
        <v>144</v>
      </c>
      <c r="E3" s="681" t="s">
        <v>145</v>
      </c>
      <c r="F3" s="682" t="s">
        <v>145</v>
      </c>
      <c r="G3" s="683" t="s">
        <v>145</v>
      </c>
      <c r="H3" s="681" t="s">
        <v>146</v>
      </c>
      <c r="I3" s="682" t="s">
        <v>146</v>
      </c>
      <c r="J3" s="683" t="s">
        <v>146</v>
      </c>
      <c r="K3" s="681" t="s">
        <v>897</v>
      </c>
      <c r="L3" s="682" t="s">
        <v>897</v>
      </c>
      <c r="M3" s="683" t="s">
        <v>897</v>
      </c>
    </row>
    <row r="4" spans="1:13" ht="15">
      <c r="A4" s="653"/>
      <c r="B4" s="442" t="s">
        <v>1138</v>
      </c>
      <c r="C4" s="442" t="s">
        <v>1488</v>
      </c>
      <c r="D4" s="442" t="s">
        <v>1489</v>
      </c>
      <c r="E4" s="442" t="s">
        <v>1138</v>
      </c>
      <c r="F4" s="442" t="s">
        <v>1488</v>
      </c>
      <c r="G4" s="442" t="s">
        <v>1489</v>
      </c>
      <c r="H4" s="442" t="s">
        <v>1138</v>
      </c>
      <c r="I4" s="442" t="s">
        <v>1488</v>
      </c>
      <c r="J4" s="442" t="s">
        <v>1489</v>
      </c>
      <c r="K4" s="442" t="s">
        <v>1138</v>
      </c>
      <c r="L4" s="442" t="s">
        <v>1488</v>
      </c>
      <c r="M4" s="442" t="s">
        <v>1489</v>
      </c>
    </row>
    <row r="5" spans="1:13" ht="15">
      <c r="A5" s="438" t="s">
        <v>53</v>
      </c>
      <c r="B5" s="439">
        <v>6</v>
      </c>
      <c r="C5" s="439">
        <v>0</v>
      </c>
      <c r="D5" s="439">
        <v>0</v>
      </c>
      <c r="E5" s="439">
        <v>37</v>
      </c>
      <c r="F5" s="439">
        <v>0</v>
      </c>
      <c r="G5" s="439">
        <v>1</v>
      </c>
      <c r="H5" s="439">
        <v>1839</v>
      </c>
      <c r="I5" s="439">
        <v>6</v>
      </c>
      <c r="J5" s="439">
        <v>18</v>
      </c>
      <c r="K5" s="439">
        <v>1882</v>
      </c>
      <c r="L5" s="439">
        <v>6</v>
      </c>
      <c r="M5" s="439">
        <v>19</v>
      </c>
    </row>
    <row r="6" spans="1:13" ht="15">
      <c r="A6" s="438" t="s">
        <v>54</v>
      </c>
      <c r="B6" s="439">
        <v>0</v>
      </c>
      <c r="C6" s="439">
        <v>0</v>
      </c>
      <c r="D6" s="439">
        <v>0</v>
      </c>
      <c r="E6" s="439">
        <v>2</v>
      </c>
      <c r="F6" s="439">
        <v>0</v>
      </c>
      <c r="G6" s="439">
        <v>0</v>
      </c>
      <c r="H6" s="439">
        <v>24</v>
      </c>
      <c r="I6" s="439">
        <v>0</v>
      </c>
      <c r="J6" s="439">
        <v>0</v>
      </c>
      <c r="K6" s="439">
        <v>26</v>
      </c>
      <c r="L6" s="439">
        <v>0</v>
      </c>
      <c r="M6" s="439">
        <v>0</v>
      </c>
    </row>
    <row r="7" spans="1:13" ht="15">
      <c r="A7" s="438" t="s">
        <v>56</v>
      </c>
      <c r="B7" s="439">
        <v>1</v>
      </c>
      <c r="C7" s="439">
        <v>0</v>
      </c>
      <c r="D7" s="439">
        <v>0</v>
      </c>
      <c r="E7" s="439">
        <v>2</v>
      </c>
      <c r="F7" s="439">
        <v>0</v>
      </c>
      <c r="G7" s="439">
        <v>0</v>
      </c>
      <c r="H7" s="439">
        <v>3</v>
      </c>
      <c r="I7" s="439">
        <v>0</v>
      </c>
      <c r="J7" s="439">
        <v>0</v>
      </c>
      <c r="K7" s="439">
        <v>6</v>
      </c>
      <c r="L7" s="439">
        <v>0</v>
      </c>
      <c r="M7" s="439">
        <v>0</v>
      </c>
    </row>
    <row r="8" spans="1:13" ht="15">
      <c r="A8" s="438" t="s">
        <v>57</v>
      </c>
      <c r="B8" s="439">
        <v>7</v>
      </c>
      <c r="C8" s="439">
        <v>0</v>
      </c>
      <c r="D8" s="439">
        <v>0</v>
      </c>
      <c r="E8" s="439">
        <v>6</v>
      </c>
      <c r="F8" s="439">
        <v>0</v>
      </c>
      <c r="G8" s="439">
        <v>0</v>
      </c>
      <c r="H8" s="439">
        <v>63</v>
      </c>
      <c r="I8" s="439">
        <v>1</v>
      </c>
      <c r="J8" s="439">
        <v>0</v>
      </c>
      <c r="K8" s="439">
        <v>76</v>
      </c>
      <c r="L8" s="439">
        <v>1</v>
      </c>
      <c r="M8" s="439">
        <v>0</v>
      </c>
    </row>
    <row r="9" spans="1:13" ht="15">
      <c r="A9" s="438" t="s">
        <v>58</v>
      </c>
      <c r="B9" s="439">
        <v>1</v>
      </c>
      <c r="C9" s="439">
        <v>0</v>
      </c>
      <c r="D9" s="439">
        <v>0</v>
      </c>
      <c r="E9" s="439">
        <v>3</v>
      </c>
      <c r="F9" s="439">
        <v>0</v>
      </c>
      <c r="G9" s="439">
        <v>0</v>
      </c>
      <c r="H9" s="439">
        <v>6</v>
      </c>
      <c r="I9" s="439">
        <v>0</v>
      </c>
      <c r="J9" s="439">
        <v>0</v>
      </c>
      <c r="K9" s="439">
        <v>10</v>
      </c>
      <c r="L9" s="439">
        <v>0</v>
      </c>
      <c r="M9" s="439">
        <v>0</v>
      </c>
    </row>
    <row r="10" spans="1:13" ht="15">
      <c r="A10" s="438" t="s">
        <v>59</v>
      </c>
      <c r="B10" s="439">
        <v>0</v>
      </c>
      <c r="C10" s="439">
        <v>0</v>
      </c>
      <c r="D10" s="439">
        <v>0</v>
      </c>
      <c r="E10" s="439">
        <v>6</v>
      </c>
      <c r="F10" s="439">
        <v>0</v>
      </c>
      <c r="G10" s="439">
        <v>0</v>
      </c>
      <c r="H10" s="439">
        <v>25</v>
      </c>
      <c r="I10" s="439">
        <v>1</v>
      </c>
      <c r="J10" s="439">
        <v>2</v>
      </c>
      <c r="K10" s="439">
        <v>31</v>
      </c>
      <c r="L10" s="439">
        <v>1</v>
      </c>
      <c r="M10" s="439">
        <v>2</v>
      </c>
    </row>
    <row r="11" spans="1:13" ht="15">
      <c r="A11" s="438" t="s">
        <v>60</v>
      </c>
      <c r="B11" s="439">
        <v>4</v>
      </c>
      <c r="C11" s="439">
        <v>0</v>
      </c>
      <c r="D11" s="439">
        <v>0</v>
      </c>
      <c r="E11" s="439">
        <v>3</v>
      </c>
      <c r="F11" s="439">
        <v>0</v>
      </c>
      <c r="G11" s="439">
        <v>0</v>
      </c>
      <c r="H11" s="439">
        <v>115</v>
      </c>
      <c r="I11" s="439">
        <v>2</v>
      </c>
      <c r="J11" s="439">
        <v>2</v>
      </c>
      <c r="K11" s="439">
        <v>122</v>
      </c>
      <c r="L11" s="439">
        <v>2</v>
      </c>
      <c r="M11" s="439">
        <v>2</v>
      </c>
    </row>
    <row r="12" spans="1:13" ht="15">
      <c r="A12" s="438" t="s">
        <v>61</v>
      </c>
      <c r="B12" s="439">
        <v>4</v>
      </c>
      <c r="C12" s="439">
        <v>0</v>
      </c>
      <c r="D12" s="439">
        <v>0</v>
      </c>
      <c r="E12" s="439">
        <v>14</v>
      </c>
      <c r="F12" s="439">
        <v>0</v>
      </c>
      <c r="G12" s="439">
        <v>0</v>
      </c>
      <c r="H12" s="439">
        <v>100</v>
      </c>
      <c r="I12" s="439">
        <v>1</v>
      </c>
      <c r="J12" s="439">
        <v>2</v>
      </c>
      <c r="K12" s="439">
        <v>118</v>
      </c>
      <c r="L12" s="439">
        <v>1</v>
      </c>
      <c r="M12" s="439">
        <v>2</v>
      </c>
    </row>
    <row r="13" spans="1:13" ht="15">
      <c r="A13" s="438" t="s">
        <v>62</v>
      </c>
      <c r="B13" s="439">
        <v>1</v>
      </c>
      <c r="C13" s="439">
        <v>0</v>
      </c>
      <c r="D13" s="439">
        <v>0</v>
      </c>
      <c r="E13" s="439">
        <v>4</v>
      </c>
      <c r="F13" s="439">
        <v>0</v>
      </c>
      <c r="G13" s="439">
        <v>0</v>
      </c>
      <c r="H13" s="439">
        <v>30</v>
      </c>
      <c r="I13" s="439">
        <v>0</v>
      </c>
      <c r="J13" s="439">
        <v>0</v>
      </c>
      <c r="K13" s="439">
        <v>35</v>
      </c>
      <c r="L13" s="439">
        <v>0</v>
      </c>
      <c r="M13" s="439">
        <v>0</v>
      </c>
    </row>
    <row r="14" spans="1:13" ht="15">
      <c r="A14" s="438" t="s">
        <v>63</v>
      </c>
      <c r="B14" s="439">
        <v>1</v>
      </c>
      <c r="C14" s="439">
        <v>0</v>
      </c>
      <c r="D14" s="439">
        <v>0</v>
      </c>
      <c r="E14" s="439">
        <v>3</v>
      </c>
      <c r="F14" s="439">
        <v>0</v>
      </c>
      <c r="G14" s="439">
        <v>0</v>
      </c>
      <c r="H14" s="439">
        <v>10</v>
      </c>
      <c r="I14" s="439">
        <v>0</v>
      </c>
      <c r="J14" s="439">
        <v>0</v>
      </c>
      <c r="K14" s="439">
        <v>14</v>
      </c>
      <c r="L14" s="439">
        <v>0</v>
      </c>
      <c r="M14" s="439">
        <v>0</v>
      </c>
    </row>
    <row r="15" spans="1:13" ht="15">
      <c r="A15" s="438" t="s">
        <v>64</v>
      </c>
      <c r="B15" s="439">
        <v>3</v>
      </c>
      <c r="C15" s="439">
        <v>0</v>
      </c>
      <c r="D15" s="439">
        <v>0</v>
      </c>
      <c r="E15" s="439">
        <v>4</v>
      </c>
      <c r="F15" s="439">
        <v>0</v>
      </c>
      <c r="G15" s="439">
        <v>0</v>
      </c>
      <c r="H15" s="439">
        <v>37</v>
      </c>
      <c r="I15" s="439">
        <v>0</v>
      </c>
      <c r="J15" s="439">
        <v>0</v>
      </c>
      <c r="K15" s="439">
        <v>44</v>
      </c>
      <c r="L15" s="439">
        <v>0</v>
      </c>
      <c r="M15" s="439">
        <v>0</v>
      </c>
    </row>
    <row r="16" spans="1:13" ht="15">
      <c r="A16" s="438" t="s">
        <v>66</v>
      </c>
      <c r="B16" s="439">
        <v>2</v>
      </c>
      <c r="C16" s="439">
        <v>0</v>
      </c>
      <c r="D16" s="439">
        <v>0</v>
      </c>
      <c r="E16" s="439">
        <v>7</v>
      </c>
      <c r="F16" s="439">
        <v>0</v>
      </c>
      <c r="G16" s="439">
        <v>0</v>
      </c>
      <c r="H16" s="439">
        <v>3</v>
      </c>
      <c r="I16" s="439">
        <v>0</v>
      </c>
      <c r="J16" s="439">
        <v>0</v>
      </c>
      <c r="K16" s="439">
        <v>12</v>
      </c>
      <c r="L16" s="439">
        <v>0</v>
      </c>
      <c r="M16" s="439">
        <v>0</v>
      </c>
    </row>
    <row r="17" spans="1:13" ht="15">
      <c r="A17" s="438" t="s">
        <v>68</v>
      </c>
      <c r="B17" s="439">
        <v>4</v>
      </c>
      <c r="C17" s="439">
        <v>0</v>
      </c>
      <c r="D17" s="439">
        <v>0</v>
      </c>
      <c r="E17" s="439">
        <v>8</v>
      </c>
      <c r="F17" s="439">
        <v>0</v>
      </c>
      <c r="G17" s="439">
        <v>0</v>
      </c>
      <c r="H17" s="439">
        <v>35</v>
      </c>
      <c r="I17" s="439">
        <v>0</v>
      </c>
      <c r="J17" s="439">
        <v>2</v>
      </c>
      <c r="K17" s="439">
        <v>47</v>
      </c>
      <c r="L17" s="439">
        <v>0</v>
      </c>
      <c r="M17" s="439">
        <v>2</v>
      </c>
    </row>
    <row r="18" spans="1:13" ht="15">
      <c r="A18" s="438" t="s">
        <v>69</v>
      </c>
      <c r="B18" s="439">
        <v>7</v>
      </c>
      <c r="C18" s="439">
        <v>0</v>
      </c>
      <c r="D18" s="439">
        <v>0</v>
      </c>
      <c r="E18" s="439">
        <v>6</v>
      </c>
      <c r="F18" s="439">
        <v>0</v>
      </c>
      <c r="G18" s="439">
        <v>0</v>
      </c>
      <c r="H18" s="439">
        <v>24</v>
      </c>
      <c r="I18" s="439">
        <v>0</v>
      </c>
      <c r="J18" s="439">
        <v>0</v>
      </c>
      <c r="K18" s="439">
        <v>37</v>
      </c>
      <c r="L18" s="439">
        <v>0</v>
      </c>
      <c r="M18" s="439">
        <v>0</v>
      </c>
    </row>
    <row r="19" spans="1:13" ht="15">
      <c r="A19" s="438" t="s">
        <v>70</v>
      </c>
      <c r="B19" s="439">
        <v>3</v>
      </c>
      <c r="C19" s="439">
        <v>0</v>
      </c>
      <c r="D19" s="439">
        <v>0</v>
      </c>
      <c r="E19" s="439">
        <v>3</v>
      </c>
      <c r="F19" s="439">
        <v>0</v>
      </c>
      <c r="G19" s="439">
        <v>0</v>
      </c>
      <c r="H19" s="439">
        <v>6</v>
      </c>
      <c r="I19" s="439">
        <v>0</v>
      </c>
      <c r="J19" s="439">
        <v>0</v>
      </c>
      <c r="K19" s="439">
        <v>12</v>
      </c>
      <c r="L19" s="439">
        <v>0</v>
      </c>
      <c r="M19" s="439">
        <v>0</v>
      </c>
    </row>
    <row r="20" spans="1:13" ht="15">
      <c r="A20" s="438" t="s">
        <v>71</v>
      </c>
      <c r="B20" s="439">
        <v>17</v>
      </c>
      <c r="C20" s="439">
        <v>0</v>
      </c>
      <c r="D20" s="439">
        <v>0</v>
      </c>
      <c r="E20" s="439">
        <v>31</v>
      </c>
      <c r="F20" s="439">
        <v>0</v>
      </c>
      <c r="G20" s="439">
        <v>0</v>
      </c>
      <c r="H20" s="439">
        <v>117</v>
      </c>
      <c r="I20" s="439">
        <v>1</v>
      </c>
      <c r="J20" s="439">
        <v>2</v>
      </c>
      <c r="K20" s="439">
        <v>165</v>
      </c>
      <c r="L20" s="439">
        <v>1</v>
      </c>
      <c r="M20" s="439">
        <v>2</v>
      </c>
    </row>
    <row r="21" spans="1:13" ht="15">
      <c r="A21" s="438" t="s">
        <v>72</v>
      </c>
      <c r="B21" s="439">
        <v>3</v>
      </c>
      <c r="C21" s="439">
        <v>0</v>
      </c>
      <c r="D21" s="439">
        <v>0</v>
      </c>
      <c r="E21" s="439">
        <v>1</v>
      </c>
      <c r="F21" s="439">
        <v>0</v>
      </c>
      <c r="G21" s="439">
        <v>0</v>
      </c>
      <c r="H21" s="439">
        <v>14</v>
      </c>
      <c r="I21" s="439">
        <v>0</v>
      </c>
      <c r="J21" s="439">
        <v>0</v>
      </c>
      <c r="K21" s="439">
        <v>18</v>
      </c>
      <c r="L21" s="439">
        <v>0</v>
      </c>
      <c r="M21" s="439">
        <v>0</v>
      </c>
    </row>
    <row r="22" spans="1:13" ht="15">
      <c r="A22" s="438" t="s">
        <v>73</v>
      </c>
      <c r="B22" s="439">
        <v>2</v>
      </c>
      <c r="C22" s="439">
        <v>0</v>
      </c>
      <c r="D22" s="439">
        <v>0</v>
      </c>
      <c r="E22" s="439">
        <v>12</v>
      </c>
      <c r="F22" s="439">
        <v>0</v>
      </c>
      <c r="G22" s="439">
        <v>0</v>
      </c>
      <c r="H22" s="439">
        <v>38</v>
      </c>
      <c r="I22" s="439">
        <v>1</v>
      </c>
      <c r="J22" s="439">
        <v>1</v>
      </c>
      <c r="K22" s="439">
        <v>52</v>
      </c>
      <c r="L22" s="439">
        <v>1</v>
      </c>
      <c r="M22" s="439">
        <v>1</v>
      </c>
    </row>
    <row r="23" spans="1:13" ht="15">
      <c r="A23" s="438" t="s">
        <v>74</v>
      </c>
      <c r="B23" s="439">
        <v>11</v>
      </c>
      <c r="C23" s="439">
        <v>0</v>
      </c>
      <c r="D23" s="439">
        <v>0</v>
      </c>
      <c r="E23" s="439">
        <v>14</v>
      </c>
      <c r="F23" s="439">
        <v>0</v>
      </c>
      <c r="G23" s="439">
        <v>0</v>
      </c>
      <c r="H23" s="439">
        <v>49</v>
      </c>
      <c r="I23" s="439">
        <v>1</v>
      </c>
      <c r="J23" s="439">
        <v>1</v>
      </c>
      <c r="K23" s="439">
        <v>74</v>
      </c>
      <c r="L23" s="439">
        <v>1</v>
      </c>
      <c r="M23" s="439">
        <v>1</v>
      </c>
    </row>
    <row r="24" spans="1:13" ht="15">
      <c r="A24" s="438" t="s">
        <v>75</v>
      </c>
      <c r="B24" s="439">
        <v>1</v>
      </c>
      <c r="C24" s="439">
        <v>0</v>
      </c>
      <c r="D24" s="439">
        <v>0</v>
      </c>
      <c r="E24" s="439">
        <v>0</v>
      </c>
      <c r="F24" s="439">
        <v>0</v>
      </c>
      <c r="G24" s="439">
        <v>0</v>
      </c>
      <c r="H24" s="439">
        <v>5</v>
      </c>
      <c r="I24" s="439">
        <v>0</v>
      </c>
      <c r="J24" s="439">
        <v>0</v>
      </c>
      <c r="K24" s="439">
        <v>6</v>
      </c>
      <c r="L24" s="439">
        <v>0</v>
      </c>
      <c r="M24" s="439">
        <v>0</v>
      </c>
    </row>
    <row r="25" spans="1:13" ht="15">
      <c r="A25" s="438" t="s">
        <v>76</v>
      </c>
      <c r="B25" s="439">
        <v>0</v>
      </c>
      <c r="C25" s="439">
        <v>0</v>
      </c>
      <c r="D25" s="439">
        <v>0</v>
      </c>
      <c r="E25" s="439">
        <v>0</v>
      </c>
      <c r="F25" s="439">
        <v>0</v>
      </c>
      <c r="G25" s="439">
        <v>0</v>
      </c>
      <c r="H25" s="439">
        <v>1</v>
      </c>
      <c r="I25" s="439">
        <v>0</v>
      </c>
      <c r="J25" s="439">
        <v>0</v>
      </c>
      <c r="K25" s="439">
        <v>1</v>
      </c>
      <c r="L25" s="439">
        <v>0</v>
      </c>
      <c r="M25" s="439">
        <v>0</v>
      </c>
    </row>
    <row r="26" spans="1:13" ht="15">
      <c r="A26" s="438" t="s">
        <v>77</v>
      </c>
      <c r="B26" s="439">
        <v>2</v>
      </c>
      <c r="C26" s="439">
        <v>0</v>
      </c>
      <c r="D26" s="439">
        <v>0</v>
      </c>
      <c r="E26" s="439">
        <v>2</v>
      </c>
      <c r="F26" s="439">
        <v>0</v>
      </c>
      <c r="G26" s="439">
        <v>0</v>
      </c>
      <c r="H26" s="439">
        <v>17</v>
      </c>
      <c r="I26" s="439">
        <v>0</v>
      </c>
      <c r="J26" s="439">
        <v>2</v>
      </c>
      <c r="K26" s="439">
        <v>21</v>
      </c>
      <c r="L26" s="439">
        <v>0</v>
      </c>
      <c r="M26" s="439">
        <v>2</v>
      </c>
    </row>
    <row r="27" spans="1:13" ht="15">
      <c r="A27" s="438" t="s">
        <v>78</v>
      </c>
      <c r="B27" s="439">
        <v>0</v>
      </c>
      <c r="C27" s="439">
        <v>0</v>
      </c>
      <c r="D27" s="439">
        <v>0</v>
      </c>
      <c r="E27" s="439">
        <v>7</v>
      </c>
      <c r="F27" s="439">
        <v>0</v>
      </c>
      <c r="G27" s="439">
        <v>0</v>
      </c>
      <c r="H27" s="439">
        <v>77</v>
      </c>
      <c r="I27" s="439">
        <v>1</v>
      </c>
      <c r="J27" s="439">
        <v>3</v>
      </c>
      <c r="K27" s="439">
        <v>84</v>
      </c>
      <c r="L27" s="439">
        <v>1</v>
      </c>
      <c r="M27" s="439">
        <v>3</v>
      </c>
    </row>
    <row r="28" spans="1:13" ht="15">
      <c r="A28" s="438" t="s">
        <v>79</v>
      </c>
      <c r="B28" s="439">
        <v>0</v>
      </c>
      <c r="C28" s="439">
        <v>0</v>
      </c>
      <c r="D28" s="439">
        <v>0</v>
      </c>
      <c r="E28" s="439">
        <v>1</v>
      </c>
      <c r="F28" s="439">
        <v>0</v>
      </c>
      <c r="G28" s="439">
        <v>0</v>
      </c>
      <c r="H28" s="439">
        <v>19</v>
      </c>
      <c r="I28" s="439">
        <v>0</v>
      </c>
      <c r="J28" s="439">
        <v>0</v>
      </c>
      <c r="K28" s="439">
        <v>20</v>
      </c>
      <c r="L28" s="439">
        <v>0</v>
      </c>
      <c r="M28" s="439">
        <v>0</v>
      </c>
    </row>
    <row r="29" spans="1:13" ht="15">
      <c r="A29" s="438" t="s">
        <v>80</v>
      </c>
      <c r="B29" s="439">
        <v>1</v>
      </c>
      <c r="C29" s="439">
        <v>0</v>
      </c>
      <c r="D29" s="439">
        <v>0</v>
      </c>
      <c r="E29" s="439">
        <v>1</v>
      </c>
      <c r="F29" s="439">
        <v>0</v>
      </c>
      <c r="G29" s="439">
        <v>0</v>
      </c>
      <c r="H29" s="439">
        <v>1</v>
      </c>
      <c r="I29" s="439">
        <v>1</v>
      </c>
      <c r="J29" s="439">
        <v>0</v>
      </c>
      <c r="K29" s="439">
        <v>3</v>
      </c>
      <c r="L29" s="439">
        <v>1</v>
      </c>
      <c r="M29" s="439">
        <v>0</v>
      </c>
    </row>
    <row r="30" spans="1:13" ht="15">
      <c r="A30" s="438" t="s">
        <v>82</v>
      </c>
      <c r="B30" s="439">
        <v>0</v>
      </c>
      <c r="C30" s="439">
        <v>0</v>
      </c>
      <c r="D30" s="439">
        <v>0</v>
      </c>
      <c r="E30" s="439">
        <v>1</v>
      </c>
      <c r="F30" s="439">
        <v>0</v>
      </c>
      <c r="G30" s="439">
        <v>0</v>
      </c>
      <c r="H30" s="439">
        <v>0</v>
      </c>
      <c r="I30" s="439">
        <v>0</v>
      </c>
      <c r="J30" s="439">
        <v>0</v>
      </c>
      <c r="K30" s="439">
        <v>1</v>
      </c>
      <c r="L30" s="439">
        <v>0</v>
      </c>
      <c r="M30" s="439">
        <v>0</v>
      </c>
    </row>
    <row r="31" spans="1:13" ht="15">
      <c r="A31" s="438" t="s">
        <v>83</v>
      </c>
      <c r="B31" s="439">
        <v>1</v>
      </c>
      <c r="C31" s="439">
        <v>0</v>
      </c>
      <c r="D31" s="439">
        <v>0</v>
      </c>
      <c r="E31" s="439">
        <v>2</v>
      </c>
      <c r="F31" s="439">
        <v>0</v>
      </c>
      <c r="G31" s="439">
        <v>0</v>
      </c>
      <c r="H31" s="439">
        <v>8</v>
      </c>
      <c r="I31" s="439">
        <v>0</v>
      </c>
      <c r="J31" s="439">
        <v>0</v>
      </c>
      <c r="K31" s="439">
        <v>11</v>
      </c>
      <c r="L31" s="439">
        <v>0</v>
      </c>
      <c r="M31" s="439">
        <v>0</v>
      </c>
    </row>
    <row r="32" spans="1:13" ht="15">
      <c r="A32" s="438" t="s">
        <v>84</v>
      </c>
      <c r="B32" s="439">
        <v>0</v>
      </c>
      <c r="C32" s="439">
        <v>0</v>
      </c>
      <c r="D32" s="439">
        <v>0</v>
      </c>
      <c r="E32" s="439">
        <v>0</v>
      </c>
      <c r="F32" s="439">
        <v>0</v>
      </c>
      <c r="G32" s="439">
        <v>0</v>
      </c>
      <c r="H32" s="439">
        <v>1</v>
      </c>
      <c r="I32" s="439">
        <v>0</v>
      </c>
      <c r="J32" s="439">
        <v>0</v>
      </c>
      <c r="K32" s="439">
        <v>1</v>
      </c>
      <c r="L32" s="439">
        <v>0</v>
      </c>
      <c r="M32" s="439">
        <v>0</v>
      </c>
    </row>
    <row r="33" spans="1:13" ht="15">
      <c r="A33" s="438" t="s">
        <v>85</v>
      </c>
      <c r="B33" s="439">
        <v>26</v>
      </c>
      <c r="C33" s="439">
        <v>0</v>
      </c>
      <c r="D33" s="439">
        <v>0</v>
      </c>
      <c r="E33" s="439">
        <v>55</v>
      </c>
      <c r="F33" s="439">
        <v>0</v>
      </c>
      <c r="G33" s="439">
        <v>0</v>
      </c>
      <c r="H33" s="439">
        <v>181</v>
      </c>
      <c r="I33" s="439">
        <v>3</v>
      </c>
      <c r="J33" s="439">
        <v>3</v>
      </c>
      <c r="K33" s="439">
        <v>262</v>
      </c>
      <c r="L33" s="439">
        <v>3</v>
      </c>
      <c r="M33" s="439">
        <v>3</v>
      </c>
    </row>
    <row r="34" spans="1:13" ht="15">
      <c r="A34" s="438" t="s">
        <v>86</v>
      </c>
      <c r="B34" s="439">
        <v>1</v>
      </c>
      <c r="C34" s="439">
        <v>0</v>
      </c>
      <c r="D34" s="439">
        <v>0</v>
      </c>
      <c r="E34" s="439">
        <v>2</v>
      </c>
      <c r="F34" s="439">
        <v>0</v>
      </c>
      <c r="G34" s="439">
        <v>0</v>
      </c>
      <c r="H34" s="439">
        <v>3</v>
      </c>
      <c r="I34" s="439">
        <v>0</v>
      </c>
      <c r="J34" s="439">
        <v>0</v>
      </c>
      <c r="K34" s="439">
        <v>6</v>
      </c>
      <c r="L34" s="439">
        <v>0</v>
      </c>
      <c r="M34" s="439">
        <v>0</v>
      </c>
    </row>
    <row r="35" spans="1:13" ht="15">
      <c r="A35" s="438" t="s">
        <v>87</v>
      </c>
      <c r="B35" s="439">
        <v>10</v>
      </c>
      <c r="C35" s="439">
        <v>0</v>
      </c>
      <c r="D35" s="439">
        <v>0</v>
      </c>
      <c r="E35" s="439">
        <v>23</v>
      </c>
      <c r="F35" s="439">
        <v>0</v>
      </c>
      <c r="G35" s="439">
        <v>1</v>
      </c>
      <c r="H35" s="439">
        <v>155</v>
      </c>
      <c r="I35" s="439">
        <v>5</v>
      </c>
      <c r="J35" s="439">
        <v>5</v>
      </c>
      <c r="K35" s="439">
        <v>188</v>
      </c>
      <c r="L35" s="439">
        <v>5</v>
      </c>
      <c r="M35" s="439">
        <v>6</v>
      </c>
    </row>
    <row r="36" spans="1:13" ht="15">
      <c r="A36" s="438" t="s">
        <v>88</v>
      </c>
      <c r="B36" s="439">
        <v>3</v>
      </c>
      <c r="C36" s="439">
        <v>0</v>
      </c>
      <c r="D36" s="439">
        <v>0</v>
      </c>
      <c r="E36" s="439">
        <v>15</v>
      </c>
      <c r="F36" s="439">
        <v>0</v>
      </c>
      <c r="G36" s="439">
        <v>0</v>
      </c>
      <c r="H36" s="439">
        <v>73</v>
      </c>
      <c r="I36" s="439">
        <v>3</v>
      </c>
      <c r="J36" s="439">
        <v>2</v>
      </c>
      <c r="K36" s="439">
        <v>91</v>
      </c>
      <c r="L36" s="439">
        <v>3</v>
      </c>
      <c r="M36" s="439">
        <v>2</v>
      </c>
    </row>
    <row r="37" spans="1:13" ht="15">
      <c r="A37" s="438" t="s">
        <v>89</v>
      </c>
      <c r="B37" s="439">
        <v>27</v>
      </c>
      <c r="C37" s="439">
        <v>0</v>
      </c>
      <c r="D37" s="439">
        <v>0</v>
      </c>
      <c r="E37" s="439">
        <v>88</v>
      </c>
      <c r="F37" s="439">
        <v>1</v>
      </c>
      <c r="G37" s="439">
        <v>3</v>
      </c>
      <c r="H37" s="439">
        <v>460</v>
      </c>
      <c r="I37" s="439">
        <v>5</v>
      </c>
      <c r="J37" s="439">
        <v>18</v>
      </c>
      <c r="K37" s="439">
        <v>575</v>
      </c>
      <c r="L37" s="439">
        <v>6</v>
      </c>
      <c r="M37" s="439">
        <v>21</v>
      </c>
    </row>
    <row r="38" spans="1:13" ht="15">
      <c r="A38" s="438" t="s">
        <v>90</v>
      </c>
      <c r="B38" s="439">
        <v>23</v>
      </c>
      <c r="C38" s="439">
        <v>0</v>
      </c>
      <c r="D38" s="439">
        <v>0</v>
      </c>
      <c r="E38" s="439">
        <v>86</v>
      </c>
      <c r="F38" s="439">
        <v>0</v>
      </c>
      <c r="G38" s="439">
        <v>1</v>
      </c>
      <c r="H38" s="439">
        <v>2282</v>
      </c>
      <c r="I38" s="439">
        <v>51</v>
      </c>
      <c r="J38" s="439">
        <v>57</v>
      </c>
      <c r="K38" s="439">
        <v>2391</v>
      </c>
      <c r="L38" s="439">
        <v>51</v>
      </c>
      <c r="M38" s="439">
        <v>58</v>
      </c>
    </row>
    <row r="39" spans="1:13" ht="15">
      <c r="A39" s="438" t="s">
        <v>91</v>
      </c>
      <c r="B39" s="439">
        <v>6</v>
      </c>
      <c r="C39" s="439">
        <v>0</v>
      </c>
      <c r="D39" s="439">
        <v>0</v>
      </c>
      <c r="E39" s="439">
        <v>15</v>
      </c>
      <c r="F39" s="439">
        <v>0</v>
      </c>
      <c r="G39" s="439">
        <v>0</v>
      </c>
      <c r="H39" s="439">
        <v>87</v>
      </c>
      <c r="I39" s="439">
        <v>1</v>
      </c>
      <c r="J39" s="439">
        <v>2</v>
      </c>
      <c r="K39" s="439">
        <v>108</v>
      </c>
      <c r="L39" s="439">
        <v>1</v>
      </c>
      <c r="M39" s="439">
        <v>2</v>
      </c>
    </row>
    <row r="40" spans="1:13" ht="15">
      <c r="A40" s="438" t="s">
        <v>93</v>
      </c>
      <c r="B40" s="439">
        <v>1</v>
      </c>
      <c r="C40" s="439">
        <v>0</v>
      </c>
      <c r="D40" s="439">
        <v>0</v>
      </c>
      <c r="E40" s="439">
        <v>8</v>
      </c>
      <c r="F40" s="439">
        <v>0</v>
      </c>
      <c r="G40" s="439">
        <v>1</v>
      </c>
      <c r="H40" s="439">
        <v>18</v>
      </c>
      <c r="I40" s="439">
        <v>1</v>
      </c>
      <c r="J40" s="439">
        <v>1</v>
      </c>
      <c r="K40" s="439">
        <v>27</v>
      </c>
      <c r="L40" s="439">
        <v>1</v>
      </c>
      <c r="M40" s="439">
        <v>2</v>
      </c>
    </row>
    <row r="41" spans="1:13" ht="15">
      <c r="A41" s="438" t="s">
        <v>94</v>
      </c>
      <c r="B41" s="439">
        <v>0</v>
      </c>
      <c r="C41" s="439">
        <v>0</v>
      </c>
      <c r="D41" s="439">
        <v>0</v>
      </c>
      <c r="E41" s="439">
        <v>0</v>
      </c>
      <c r="F41" s="439">
        <v>0</v>
      </c>
      <c r="G41" s="439">
        <v>0</v>
      </c>
      <c r="H41" s="439">
        <v>1</v>
      </c>
      <c r="I41" s="439">
        <v>0</v>
      </c>
      <c r="J41" s="439">
        <v>0</v>
      </c>
      <c r="K41" s="439">
        <v>1</v>
      </c>
      <c r="L41" s="439">
        <v>0</v>
      </c>
      <c r="M41" s="439">
        <v>0</v>
      </c>
    </row>
    <row r="42" spans="1:13" ht="15">
      <c r="A42" s="438" t="s">
        <v>95</v>
      </c>
      <c r="B42" s="439">
        <v>1</v>
      </c>
      <c r="C42" s="439">
        <v>0</v>
      </c>
      <c r="D42" s="439">
        <v>0</v>
      </c>
      <c r="E42" s="439">
        <v>7</v>
      </c>
      <c r="F42" s="439">
        <v>0</v>
      </c>
      <c r="G42" s="439">
        <v>0</v>
      </c>
      <c r="H42" s="439">
        <v>36</v>
      </c>
      <c r="I42" s="439">
        <v>1</v>
      </c>
      <c r="J42" s="439">
        <v>0</v>
      </c>
      <c r="K42" s="439">
        <v>44</v>
      </c>
      <c r="L42" s="439">
        <v>1</v>
      </c>
      <c r="M42" s="439">
        <v>0</v>
      </c>
    </row>
    <row r="43" spans="1:13" ht="15">
      <c r="A43" s="438" t="s">
        <v>96</v>
      </c>
      <c r="B43" s="439">
        <v>22</v>
      </c>
      <c r="C43" s="439">
        <v>0</v>
      </c>
      <c r="D43" s="439">
        <v>0</v>
      </c>
      <c r="E43" s="439">
        <v>58</v>
      </c>
      <c r="F43" s="439">
        <v>0</v>
      </c>
      <c r="G43" s="439">
        <v>0</v>
      </c>
      <c r="H43" s="439">
        <v>983</v>
      </c>
      <c r="I43" s="439">
        <v>18</v>
      </c>
      <c r="J43" s="439">
        <v>28</v>
      </c>
      <c r="K43" s="439">
        <v>1063</v>
      </c>
      <c r="L43" s="439">
        <v>18</v>
      </c>
      <c r="M43" s="439">
        <v>28</v>
      </c>
    </row>
    <row r="44" spans="1:13" ht="15">
      <c r="A44" s="438" t="s">
        <v>97</v>
      </c>
      <c r="B44" s="439">
        <v>4</v>
      </c>
      <c r="C44" s="439">
        <v>0</v>
      </c>
      <c r="D44" s="439">
        <v>0</v>
      </c>
      <c r="E44" s="439">
        <v>5</v>
      </c>
      <c r="F44" s="439">
        <v>0</v>
      </c>
      <c r="G44" s="439">
        <v>0</v>
      </c>
      <c r="H44" s="439">
        <v>19</v>
      </c>
      <c r="I44" s="439">
        <v>0</v>
      </c>
      <c r="J44" s="439">
        <v>0</v>
      </c>
      <c r="K44" s="439">
        <v>28</v>
      </c>
      <c r="L44" s="439">
        <v>0</v>
      </c>
      <c r="M44" s="439">
        <v>0</v>
      </c>
    </row>
    <row r="45" spans="1:13" ht="15">
      <c r="A45" s="438" t="s">
        <v>98</v>
      </c>
      <c r="B45" s="439">
        <v>0</v>
      </c>
      <c r="C45" s="439">
        <v>0</v>
      </c>
      <c r="D45" s="439">
        <v>0</v>
      </c>
      <c r="E45" s="439">
        <v>1</v>
      </c>
      <c r="F45" s="439">
        <v>0</v>
      </c>
      <c r="G45" s="439">
        <v>0</v>
      </c>
      <c r="H45" s="439">
        <v>3</v>
      </c>
      <c r="I45" s="439">
        <v>0</v>
      </c>
      <c r="J45" s="439">
        <v>0</v>
      </c>
      <c r="K45" s="439">
        <v>4</v>
      </c>
      <c r="L45" s="439">
        <v>0</v>
      </c>
      <c r="M45" s="439">
        <v>0</v>
      </c>
    </row>
    <row r="46" spans="1:13" ht="15">
      <c r="A46" s="438" t="s">
        <v>99</v>
      </c>
      <c r="B46" s="439">
        <v>0</v>
      </c>
      <c r="C46" s="439">
        <v>0</v>
      </c>
      <c r="D46" s="439">
        <v>0</v>
      </c>
      <c r="E46" s="439">
        <v>1</v>
      </c>
      <c r="F46" s="439">
        <v>0</v>
      </c>
      <c r="G46" s="439">
        <v>0</v>
      </c>
      <c r="H46" s="439">
        <v>1</v>
      </c>
      <c r="I46" s="439">
        <v>0</v>
      </c>
      <c r="J46" s="439">
        <v>0</v>
      </c>
      <c r="K46" s="439">
        <v>2</v>
      </c>
      <c r="L46" s="439">
        <v>0</v>
      </c>
      <c r="M46" s="439">
        <v>0</v>
      </c>
    </row>
    <row r="47" spans="1:13" ht="15">
      <c r="A47" s="438" t="s">
        <v>100</v>
      </c>
      <c r="B47" s="431">
        <v>1</v>
      </c>
      <c r="C47" s="431">
        <v>0</v>
      </c>
      <c r="D47" s="431">
        <v>0</v>
      </c>
      <c r="E47" s="431">
        <v>0</v>
      </c>
      <c r="F47" s="431">
        <v>0</v>
      </c>
      <c r="G47" s="431">
        <v>0</v>
      </c>
      <c r="H47" s="431">
        <v>14</v>
      </c>
      <c r="I47" s="431">
        <v>1</v>
      </c>
      <c r="J47" s="431">
        <v>0</v>
      </c>
      <c r="K47" s="431">
        <v>15</v>
      </c>
      <c r="L47" s="431">
        <v>1</v>
      </c>
      <c r="M47" s="431">
        <v>0</v>
      </c>
    </row>
    <row r="48" spans="1:13" ht="15">
      <c r="A48" s="438" t="s">
        <v>101</v>
      </c>
      <c r="B48" s="431">
        <v>4</v>
      </c>
      <c r="C48" s="431">
        <v>0</v>
      </c>
      <c r="D48" s="431">
        <v>0</v>
      </c>
      <c r="E48" s="431">
        <v>10</v>
      </c>
      <c r="F48" s="431">
        <v>0</v>
      </c>
      <c r="G48" s="431">
        <v>0</v>
      </c>
      <c r="H48" s="431">
        <v>48</v>
      </c>
      <c r="I48" s="431">
        <v>1</v>
      </c>
      <c r="J48" s="431">
        <v>2</v>
      </c>
      <c r="K48" s="431">
        <v>62</v>
      </c>
      <c r="L48" s="431">
        <v>1</v>
      </c>
      <c r="M48" s="431">
        <v>2</v>
      </c>
    </row>
    <row r="49" spans="1:13" ht="15">
      <c r="A49" s="438" t="s">
        <v>102</v>
      </c>
      <c r="B49" s="431">
        <v>6</v>
      </c>
      <c r="C49" s="431">
        <v>0</v>
      </c>
      <c r="D49" s="431">
        <v>0</v>
      </c>
      <c r="E49" s="431">
        <v>10</v>
      </c>
      <c r="F49" s="431">
        <v>0</v>
      </c>
      <c r="G49" s="431">
        <v>2</v>
      </c>
      <c r="H49" s="431">
        <v>97</v>
      </c>
      <c r="I49" s="431">
        <v>0</v>
      </c>
      <c r="J49" s="431">
        <v>0</v>
      </c>
      <c r="K49" s="431">
        <v>113</v>
      </c>
      <c r="L49" s="431">
        <v>0</v>
      </c>
      <c r="M49" s="431">
        <v>2</v>
      </c>
    </row>
    <row r="50" spans="1:13" ht="15">
      <c r="A50" s="438" t="s">
        <v>103</v>
      </c>
      <c r="B50" s="431">
        <v>1</v>
      </c>
      <c r="C50" s="431">
        <v>0</v>
      </c>
      <c r="D50" s="431">
        <v>0</v>
      </c>
      <c r="E50" s="431">
        <v>2</v>
      </c>
      <c r="F50" s="431">
        <v>0</v>
      </c>
      <c r="G50" s="431">
        <v>0</v>
      </c>
      <c r="H50" s="431">
        <v>2</v>
      </c>
      <c r="I50" s="431">
        <v>0</v>
      </c>
      <c r="J50" s="431">
        <v>0</v>
      </c>
      <c r="K50" s="431">
        <v>5</v>
      </c>
      <c r="L50" s="431">
        <v>0</v>
      </c>
      <c r="M50" s="431">
        <v>0</v>
      </c>
    </row>
    <row r="51" spans="1:13" ht="15">
      <c r="A51" s="438" t="s">
        <v>104</v>
      </c>
      <c r="B51" s="431">
        <v>0</v>
      </c>
      <c r="C51" s="431">
        <v>0</v>
      </c>
      <c r="D51" s="431">
        <v>0</v>
      </c>
      <c r="E51" s="431">
        <v>0</v>
      </c>
      <c r="F51" s="431">
        <v>0</v>
      </c>
      <c r="G51" s="431">
        <v>0</v>
      </c>
      <c r="H51" s="431">
        <v>1</v>
      </c>
      <c r="I51" s="431">
        <v>0</v>
      </c>
      <c r="J51" s="431">
        <v>0</v>
      </c>
      <c r="K51" s="431">
        <v>1</v>
      </c>
      <c r="L51" s="431">
        <v>0</v>
      </c>
      <c r="M51" s="431">
        <v>0</v>
      </c>
    </row>
    <row r="52" spans="1:13" ht="15">
      <c r="A52" s="438" t="s">
        <v>105</v>
      </c>
      <c r="B52" s="431">
        <v>1</v>
      </c>
      <c r="C52" s="431">
        <v>0</v>
      </c>
      <c r="D52" s="431">
        <v>0</v>
      </c>
      <c r="E52" s="431">
        <v>2</v>
      </c>
      <c r="F52" s="431">
        <v>0</v>
      </c>
      <c r="G52" s="431">
        <v>0</v>
      </c>
      <c r="H52" s="431">
        <v>228</v>
      </c>
      <c r="I52" s="431">
        <v>4</v>
      </c>
      <c r="J52" s="431">
        <v>5</v>
      </c>
      <c r="K52" s="431">
        <v>231</v>
      </c>
      <c r="L52" s="431">
        <v>4</v>
      </c>
      <c r="M52" s="431">
        <v>5</v>
      </c>
    </row>
    <row r="53" spans="1:13" ht="15">
      <c r="A53" s="438" t="s">
        <v>106</v>
      </c>
      <c r="B53" s="431">
        <v>49</v>
      </c>
      <c r="C53" s="431">
        <v>0</v>
      </c>
      <c r="D53" s="431">
        <v>1</v>
      </c>
      <c r="E53" s="431">
        <v>136</v>
      </c>
      <c r="F53" s="431">
        <v>0</v>
      </c>
      <c r="G53" s="431">
        <v>1</v>
      </c>
      <c r="H53" s="431">
        <v>355</v>
      </c>
      <c r="I53" s="431">
        <v>2</v>
      </c>
      <c r="J53" s="431">
        <v>5</v>
      </c>
      <c r="K53" s="431">
        <v>540</v>
      </c>
      <c r="L53" s="431">
        <v>2</v>
      </c>
      <c r="M53" s="431">
        <v>7</v>
      </c>
    </row>
    <row r="54" spans="1:13" ht="15">
      <c r="A54" s="438" t="s">
        <v>107</v>
      </c>
      <c r="B54" s="431">
        <v>0</v>
      </c>
      <c r="C54" s="431">
        <v>0</v>
      </c>
      <c r="D54" s="431">
        <v>0</v>
      </c>
      <c r="E54" s="431">
        <v>3</v>
      </c>
      <c r="F54" s="431">
        <v>0</v>
      </c>
      <c r="G54" s="431">
        <v>0</v>
      </c>
      <c r="H54" s="431">
        <v>11</v>
      </c>
      <c r="I54" s="431">
        <v>0</v>
      </c>
      <c r="J54" s="431">
        <v>0</v>
      </c>
      <c r="K54" s="431">
        <v>14</v>
      </c>
      <c r="L54" s="431">
        <v>0</v>
      </c>
      <c r="M54" s="431">
        <v>0</v>
      </c>
    </row>
    <row r="55" spans="1:13" ht="15">
      <c r="A55" s="438" t="s">
        <v>108</v>
      </c>
      <c r="B55" s="431">
        <v>7</v>
      </c>
      <c r="C55" s="431">
        <v>0</v>
      </c>
      <c r="D55" s="431">
        <v>0</v>
      </c>
      <c r="E55" s="431">
        <v>11</v>
      </c>
      <c r="F55" s="431">
        <v>0</v>
      </c>
      <c r="G55" s="431">
        <v>0</v>
      </c>
      <c r="H55" s="431">
        <v>69</v>
      </c>
      <c r="I55" s="431">
        <v>1</v>
      </c>
      <c r="J55" s="431">
        <v>1</v>
      </c>
      <c r="K55" s="431">
        <v>87</v>
      </c>
      <c r="L55" s="431">
        <v>1</v>
      </c>
      <c r="M55" s="431">
        <v>1</v>
      </c>
    </row>
    <row r="56" spans="1:13" ht="15">
      <c r="A56" s="438" t="s">
        <v>109</v>
      </c>
      <c r="B56" s="431">
        <v>5</v>
      </c>
      <c r="C56" s="431">
        <v>0</v>
      </c>
      <c r="D56" s="431">
        <v>0</v>
      </c>
      <c r="E56" s="431">
        <v>9</v>
      </c>
      <c r="F56" s="431">
        <v>0</v>
      </c>
      <c r="G56" s="431">
        <v>0</v>
      </c>
      <c r="H56" s="431">
        <v>22</v>
      </c>
      <c r="I56" s="431">
        <v>1</v>
      </c>
      <c r="J56" s="431">
        <v>0</v>
      </c>
      <c r="K56" s="431">
        <v>36</v>
      </c>
      <c r="L56" s="431">
        <v>1</v>
      </c>
      <c r="M56" s="431">
        <v>0</v>
      </c>
    </row>
    <row r="57" spans="1:13" ht="15">
      <c r="A57" s="438" t="s">
        <v>110</v>
      </c>
      <c r="B57" s="431">
        <v>1</v>
      </c>
      <c r="C57" s="431">
        <v>0</v>
      </c>
      <c r="D57" s="431">
        <v>0</v>
      </c>
      <c r="E57" s="431">
        <v>3</v>
      </c>
      <c r="F57" s="431">
        <v>0</v>
      </c>
      <c r="G57" s="431">
        <v>0</v>
      </c>
      <c r="H57" s="431">
        <v>2</v>
      </c>
      <c r="I57" s="431">
        <v>0</v>
      </c>
      <c r="J57" s="431">
        <v>0</v>
      </c>
      <c r="K57" s="431">
        <v>6</v>
      </c>
      <c r="L57" s="431">
        <v>0</v>
      </c>
      <c r="M57" s="431">
        <v>0</v>
      </c>
    </row>
    <row r="58" spans="1:13" ht="15">
      <c r="A58" s="438" t="s">
        <v>111</v>
      </c>
      <c r="B58" s="431">
        <v>2</v>
      </c>
      <c r="C58" s="431">
        <v>0</v>
      </c>
      <c r="D58" s="431">
        <v>0</v>
      </c>
      <c r="E58" s="431">
        <v>8</v>
      </c>
      <c r="F58" s="431">
        <v>0</v>
      </c>
      <c r="G58" s="431">
        <v>0</v>
      </c>
      <c r="H58" s="431">
        <v>43</v>
      </c>
      <c r="I58" s="431">
        <v>1</v>
      </c>
      <c r="J58" s="431">
        <v>0</v>
      </c>
      <c r="K58" s="431">
        <v>53</v>
      </c>
      <c r="L58" s="431">
        <v>1</v>
      </c>
      <c r="M58" s="431">
        <v>0</v>
      </c>
    </row>
    <row r="59" spans="1:13" ht="15">
      <c r="A59" s="438" t="s">
        <v>112</v>
      </c>
      <c r="B59" s="431">
        <v>3</v>
      </c>
      <c r="C59" s="431">
        <v>0</v>
      </c>
      <c r="D59" s="431">
        <v>0</v>
      </c>
      <c r="E59" s="431">
        <v>7</v>
      </c>
      <c r="F59" s="431">
        <v>0</v>
      </c>
      <c r="G59" s="431">
        <v>0</v>
      </c>
      <c r="H59" s="431">
        <v>84</v>
      </c>
      <c r="I59" s="431">
        <v>2</v>
      </c>
      <c r="J59" s="431">
        <v>2</v>
      </c>
      <c r="K59" s="431">
        <v>94</v>
      </c>
      <c r="L59" s="431">
        <v>2</v>
      </c>
      <c r="M59" s="431">
        <v>2</v>
      </c>
    </row>
    <row r="60" spans="1:13" ht="15">
      <c r="A60" s="438" t="s">
        <v>113</v>
      </c>
      <c r="B60" s="431">
        <v>1</v>
      </c>
      <c r="C60" s="431">
        <v>0</v>
      </c>
      <c r="D60" s="431">
        <v>0</v>
      </c>
      <c r="E60" s="431">
        <v>0</v>
      </c>
      <c r="F60" s="431">
        <v>0</v>
      </c>
      <c r="G60" s="431">
        <v>0</v>
      </c>
      <c r="H60" s="431">
        <v>2</v>
      </c>
      <c r="I60" s="431">
        <v>0</v>
      </c>
      <c r="J60" s="431">
        <v>0</v>
      </c>
      <c r="K60" s="431">
        <v>3</v>
      </c>
      <c r="L60" s="431">
        <v>0</v>
      </c>
      <c r="M60" s="431">
        <v>0</v>
      </c>
    </row>
    <row r="61" spans="1:13" ht="15">
      <c r="A61" s="438" t="s">
        <v>114</v>
      </c>
      <c r="B61" s="431">
        <v>2</v>
      </c>
      <c r="C61" s="431">
        <v>0</v>
      </c>
      <c r="D61" s="431">
        <v>0</v>
      </c>
      <c r="E61" s="431">
        <v>5</v>
      </c>
      <c r="F61" s="431">
        <v>0</v>
      </c>
      <c r="G61" s="431">
        <v>0</v>
      </c>
      <c r="H61" s="431">
        <v>20</v>
      </c>
      <c r="I61" s="431">
        <v>0</v>
      </c>
      <c r="J61" s="431">
        <v>2</v>
      </c>
      <c r="K61" s="431">
        <v>27</v>
      </c>
      <c r="L61" s="431">
        <v>0</v>
      </c>
      <c r="M61" s="431">
        <v>2</v>
      </c>
    </row>
    <row r="62" spans="1:13" ht="15">
      <c r="A62" s="438" t="s">
        <v>115</v>
      </c>
      <c r="B62" s="431">
        <v>0</v>
      </c>
      <c r="C62" s="431">
        <v>0</v>
      </c>
      <c r="D62" s="431">
        <v>0</v>
      </c>
      <c r="E62" s="431">
        <v>1</v>
      </c>
      <c r="F62" s="431">
        <v>0</v>
      </c>
      <c r="G62" s="431">
        <v>0</v>
      </c>
      <c r="H62" s="431">
        <v>4</v>
      </c>
      <c r="I62" s="431">
        <v>0</v>
      </c>
      <c r="J62" s="431">
        <v>0</v>
      </c>
      <c r="K62" s="431">
        <v>5</v>
      </c>
      <c r="L62" s="431">
        <v>0</v>
      </c>
      <c r="M62" s="431">
        <v>0</v>
      </c>
    </row>
    <row r="63" spans="1:13" ht="15">
      <c r="A63" s="438" t="s">
        <v>116</v>
      </c>
      <c r="B63" s="431">
        <v>1</v>
      </c>
      <c r="C63" s="431">
        <v>0</v>
      </c>
      <c r="D63" s="431">
        <v>0</v>
      </c>
      <c r="E63" s="431">
        <v>9</v>
      </c>
      <c r="F63" s="431">
        <v>0</v>
      </c>
      <c r="G63" s="431">
        <v>0</v>
      </c>
      <c r="H63" s="431">
        <v>33</v>
      </c>
      <c r="I63" s="431">
        <v>1</v>
      </c>
      <c r="J63" s="431">
        <v>0</v>
      </c>
      <c r="K63" s="431">
        <v>43</v>
      </c>
      <c r="L63" s="431">
        <v>1</v>
      </c>
      <c r="M63" s="431">
        <v>0</v>
      </c>
    </row>
    <row r="64" spans="1:13" ht="15">
      <c r="A64" s="438" t="s">
        <v>117</v>
      </c>
      <c r="B64" s="431">
        <v>0</v>
      </c>
      <c r="C64" s="431">
        <v>0</v>
      </c>
      <c r="D64" s="431">
        <v>0</v>
      </c>
      <c r="E64" s="431">
        <v>1</v>
      </c>
      <c r="F64" s="431">
        <v>0</v>
      </c>
      <c r="G64" s="431">
        <v>0</v>
      </c>
      <c r="H64" s="431">
        <v>1</v>
      </c>
      <c r="I64" s="431">
        <v>0</v>
      </c>
      <c r="J64" s="431">
        <v>0</v>
      </c>
      <c r="K64" s="431">
        <v>2</v>
      </c>
      <c r="L64" s="431">
        <v>0</v>
      </c>
      <c r="M64" s="431">
        <v>0</v>
      </c>
    </row>
    <row r="65" spans="1:13" ht="15">
      <c r="A65" s="438" t="s">
        <v>118</v>
      </c>
      <c r="B65" s="431">
        <v>2</v>
      </c>
      <c r="C65" s="431">
        <v>0</v>
      </c>
      <c r="D65" s="431">
        <v>0</v>
      </c>
      <c r="E65" s="431">
        <v>14</v>
      </c>
      <c r="F65" s="431">
        <v>0</v>
      </c>
      <c r="G65" s="431">
        <v>0</v>
      </c>
      <c r="H65" s="431">
        <v>181</v>
      </c>
      <c r="I65" s="431">
        <v>4</v>
      </c>
      <c r="J65" s="431">
        <v>3</v>
      </c>
      <c r="K65" s="431">
        <v>197</v>
      </c>
      <c r="L65" s="431">
        <v>4</v>
      </c>
      <c r="M65" s="431">
        <v>3</v>
      </c>
    </row>
    <row r="66" spans="1:13" ht="15">
      <c r="A66" s="438" t="s">
        <v>119</v>
      </c>
      <c r="B66" s="431">
        <v>4</v>
      </c>
      <c r="C66" s="431">
        <v>0</v>
      </c>
      <c r="D66" s="431">
        <v>0</v>
      </c>
      <c r="E66" s="431">
        <v>13</v>
      </c>
      <c r="F66" s="431">
        <v>0</v>
      </c>
      <c r="G66" s="431">
        <v>0</v>
      </c>
      <c r="H66" s="431">
        <v>85</v>
      </c>
      <c r="I66" s="431">
        <v>0</v>
      </c>
      <c r="J66" s="431">
        <v>1</v>
      </c>
      <c r="K66" s="431">
        <v>102</v>
      </c>
      <c r="L66" s="431">
        <v>0</v>
      </c>
      <c r="M66" s="431">
        <v>1</v>
      </c>
    </row>
    <row r="67" spans="1:13" ht="15">
      <c r="A67" s="438" t="s">
        <v>120</v>
      </c>
      <c r="B67" s="431">
        <v>1</v>
      </c>
      <c r="C67" s="431">
        <v>0</v>
      </c>
      <c r="D67" s="431">
        <v>0</v>
      </c>
      <c r="E67" s="431">
        <v>6</v>
      </c>
      <c r="F67" s="431">
        <v>0</v>
      </c>
      <c r="G67" s="431">
        <v>0</v>
      </c>
      <c r="H67" s="431">
        <v>30</v>
      </c>
      <c r="I67" s="431">
        <v>1</v>
      </c>
      <c r="J67" s="431">
        <v>1</v>
      </c>
      <c r="K67" s="431">
        <v>37</v>
      </c>
      <c r="L67" s="431">
        <v>1</v>
      </c>
      <c r="M67" s="431">
        <v>1</v>
      </c>
    </row>
    <row r="68" spans="1:13" ht="15">
      <c r="A68" s="438" t="s">
        <v>121</v>
      </c>
      <c r="B68" s="431">
        <v>2</v>
      </c>
      <c r="C68" s="431">
        <v>0</v>
      </c>
      <c r="D68" s="431">
        <v>0</v>
      </c>
      <c r="E68" s="431">
        <v>8</v>
      </c>
      <c r="F68" s="431">
        <v>0</v>
      </c>
      <c r="G68" s="431">
        <v>0</v>
      </c>
      <c r="H68" s="431">
        <v>36</v>
      </c>
      <c r="I68" s="431">
        <v>0</v>
      </c>
      <c r="J68" s="431">
        <v>0</v>
      </c>
      <c r="K68" s="431">
        <v>46</v>
      </c>
      <c r="L68" s="431">
        <v>0</v>
      </c>
      <c r="M68" s="431">
        <v>0</v>
      </c>
    </row>
    <row r="69" spans="1:13" ht="15">
      <c r="A69" s="438" t="s">
        <v>122</v>
      </c>
      <c r="B69" s="431">
        <v>0</v>
      </c>
      <c r="C69" s="431">
        <v>0</v>
      </c>
      <c r="D69" s="431">
        <v>0</v>
      </c>
      <c r="E69" s="431">
        <v>4</v>
      </c>
      <c r="F69" s="431">
        <v>0</v>
      </c>
      <c r="G69" s="431">
        <v>0</v>
      </c>
      <c r="H69" s="431">
        <v>9</v>
      </c>
      <c r="I69" s="431">
        <v>0</v>
      </c>
      <c r="J69" s="431">
        <v>0</v>
      </c>
      <c r="K69" s="431">
        <v>13</v>
      </c>
      <c r="L69" s="431">
        <v>0</v>
      </c>
      <c r="M69" s="431">
        <v>0</v>
      </c>
    </row>
    <row r="70" spans="1:13" ht="15">
      <c r="A70" s="438" t="s">
        <v>123</v>
      </c>
      <c r="B70" s="431">
        <v>1</v>
      </c>
      <c r="C70" s="431">
        <v>0</v>
      </c>
      <c r="D70" s="431">
        <v>0</v>
      </c>
      <c r="E70" s="431">
        <v>13</v>
      </c>
      <c r="F70" s="431">
        <v>0</v>
      </c>
      <c r="G70" s="431">
        <v>0</v>
      </c>
      <c r="H70" s="431">
        <v>53</v>
      </c>
      <c r="I70" s="431">
        <v>1</v>
      </c>
      <c r="J70" s="431">
        <v>0</v>
      </c>
      <c r="K70" s="431">
        <v>67</v>
      </c>
      <c r="L70" s="431">
        <v>1</v>
      </c>
      <c r="M70" s="431">
        <v>0</v>
      </c>
    </row>
    <row r="71" spans="1:13" ht="15">
      <c r="A71" s="438" t="s">
        <v>124</v>
      </c>
      <c r="B71" s="431">
        <v>3</v>
      </c>
      <c r="C71" s="431">
        <v>0</v>
      </c>
      <c r="D71" s="431">
        <v>0</v>
      </c>
      <c r="E71" s="431">
        <v>3</v>
      </c>
      <c r="F71" s="431">
        <v>0</v>
      </c>
      <c r="G71" s="431">
        <v>0</v>
      </c>
      <c r="H71" s="431">
        <v>31</v>
      </c>
      <c r="I71" s="431">
        <v>0</v>
      </c>
      <c r="J71" s="431">
        <v>0</v>
      </c>
      <c r="K71" s="431">
        <v>37</v>
      </c>
      <c r="L71" s="431">
        <v>0</v>
      </c>
      <c r="M71" s="431">
        <v>0</v>
      </c>
    </row>
    <row r="72" spans="1:13" ht="15">
      <c r="A72" s="438" t="s">
        <v>125</v>
      </c>
      <c r="B72" s="431">
        <v>1</v>
      </c>
      <c r="C72" s="431">
        <v>0</v>
      </c>
      <c r="D72" s="431">
        <v>0</v>
      </c>
      <c r="E72" s="431">
        <v>1</v>
      </c>
      <c r="F72" s="431">
        <v>0</v>
      </c>
      <c r="G72" s="431">
        <v>0</v>
      </c>
      <c r="H72" s="431">
        <v>3</v>
      </c>
      <c r="I72" s="431">
        <v>0</v>
      </c>
      <c r="J72" s="431">
        <v>0</v>
      </c>
      <c r="K72" s="431">
        <v>5</v>
      </c>
      <c r="L72" s="431">
        <v>0</v>
      </c>
      <c r="M72" s="431">
        <v>0</v>
      </c>
    </row>
    <row r="73" spans="1:13" ht="15">
      <c r="A73" s="438" t="s">
        <v>126</v>
      </c>
      <c r="B73" s="431">
        <v>0</v>
      </c>
      <c r="C73" s="431">
        <v>0</v>
      </c>
      <c r="D73" s="431">
        <v>0</v>
      </c>
      <c r="E73" s="431">
        <v>1</v>
      </c>
      <c r="F73" s="431">
        <v>0</v>
      </c>
      <c r="G73" s="431">
        <v>0</v>
      </c>
      <c r="H73" s="431">
        <v>3</v>
      </c>
      <c r="I73" s="431">
        <v>0</v>
      </c>
      <c r="J73" s="431">
        <v>0</v>
      </c>
      <c r="K73" s="431">
        <v>4</v>
      </c>
      <c r="L73" s="431">
        <v>0</v>
      </c>
      <c r="M73" s="431">
        <v>0</v>
      </c>
    </row>
    <row r="74" spans="1:13" ht="15">
      <c r="A74" s="438" t="s">
        <v>127</v>
      </c>
      <c r="B74" s="431">
        <v>7</v>
      </c>
      <c r="C74" s="431">
        <v>0</v>
      </c>
      <c r="D74" s="431">
        <v>0</v>
      </c>
      <c r="E74" s="431">
        <v>8</v>
      </c>
      <c r="F74" s="431">
        <v>0</v>
      </c>
      <c r="G74" s="431">
        <v>0</v>
      </c>
      <c r="H74" s="431">
        <v>44</v>
      </c>
      <c r="I74" s="431">
        <v>0</v>
      </c>
      <c r="J74" s="431">
        <v>2</v>
      </c>
      <c r="K74" s="431">
        <v>59</v>
      </c>
      <c r="L74" s="431">
        <v>0</v>
      </c>
      <c r="M74" s="431">
        <v>2</v>
      </c>
    </row>
    <row r="75" spans="1:13" ht="15">
      <c r="A75" s="438" t="s">
        <v>128</v>
      </c>
      <c r="B75" s="431">
        <v>0</v>
      </c>
      <c r="C75" s="431">
        <v>0</v>
      </c>
      <c r="D75" s="431">
        <v>0</v>
      </c>
      <c r="E75" s="431">
        <v>0</v>
      </c>
      <c r="F75" s="431">
        <v>0</v>
      </c>
      <c r="G75" s="431">
        <v>0</v>
      </c>
      <c r="H75" s="431">
        <v>1</v>
      </c>
      <c r="I75" s="431">
        <v>0</v>
      </c>
      <c r="J75" s="431">
        <v>0</v>
      </c>
      <c r="K75" s="431">
        <v>1</v>
      </c>
      <c r="L75" s="431">
        <v>0</v>
      </c>
      <c r="M75" s="431">
        <v>0</v>
      </c>
    </row>
    <row r="76" spans="1:13" ht="15">
      <c r="A76" s="438" t="s">
        <v>129</v>
      </c>
      <c r="B76" s="431">
        <v>1</v>
      </c>
      <c r="C76" s="431">
        <v>0</v>
      </c>
      <c r="D76" s="431">
        <v>0</v>
      </c>
      <c r="E76" s="431">
        <v>0</v>
      </c>
      <c r="F76" s="431">
        <v>0</v>
      </c>
      <c r="G76" s="431">
        <v>0</v>
      </c>
      <c r="H76" s="431">
        <v>48</v>
      </c>
      <c r="I76" s="431">
        <v>1</v>
      </c>
      <c r="J76" s="431">
        <v>0</v>
      </c>
      <c r="K76" s="431">
        <v>49</v>
      </c>
      <c r="L76" s="431">
        <v>1</v>
      </c>
      <c r="M76" s="431">
        <v>0</v>
      </c>
    </row>
    <row r="77" spans="1:13" ht="15">
      <c r="A77" s="438" t="s">
        <v>130</v>
      </c>
      <c r="B77" s="431">
        <v>2</v>
      </c>
      <c r="C77" s="431">
        <v>0</v>
      </c>
      <c r="D77" s="431">
        <v>0</v>
      </c>
      <c r="E77" s="431">
        <v>17</v>
      </c>
      <c r="F77" s="431">
        <v>0</v>
      </c>
      <c r="G77" s="431">
        <v>0</v>
      </c>
      <c r="H77" s="431">
        <v>1195</v>
      </c>
      <c r="I77" s="431">
        <v>17</v>
      </c>
      <c r="J77" s="431">
        <v>13</v>
      </c>
      <c r="K77" s="431">
        <v>1214</v>
      </c>
      <c r="L77" s="431">
        <v>17</v>
      </c>
      <c r="M77" s="431">
        <v>13</v>
      </c>
    </row>
    <row r="78" spans="1:13" ht="15">
      <c r="A78" s="438" t="s">
        <v>131</v>
      </c>
      <c r="B78" s="431">
        <v>28</v>
      </c>
      <c r="C78" s="431">
        <v>3</v>
      </c>
      <c r="D78" s="431">
        <v>0</v>
      </c>
      <c r="E78" s="431">
        <v>90</v>
      </c>
      <c r="F78" s="431">
        <v>8</v>
      </c>
      <c r="G78" s="431">
        <v>0</v>
      </c>
      <c r="H78" s="431">
        <v>265</v>
      </c>
      <c r="I78" s="431">
        <v>47</v>
      </c>
      <c r="J78" s="431">
        <v>4</v>
      </c>
      <c r="K78" s="431">
        <v>383</v>
      </c>
      <c r="L78" s="431">
        <v>58</v>
      </c>
      <c r="M78" s="431">
        <v>4</v>
      </c>
    </row>
    <row r="79" spans="1:13" ht="15">
      <c r="A79" s="440" t="s">
        <v>897</v>
      </c>
      <c r="B79" s="433">
        <v>342</v>
      </c>
      <c r="C79" s="433">
        <v>3</v>
      </c>
      <c r="D79" s="433">
        <v>1</v>
      </c>
      <c r="E79" s="433">
        <v>939</v>
      </c>
      <c r="F79" s="433">
        <v>9</v>
      </c>
      <c r="G79" s="433">
        <v>10</v>
      </c>
      <c r="H79" s="433">
        <v>9989</v>
      </c>
      <c r="I79" s="433">
        <v>189</v>
      </c>
      <c r="J79" s="433">
        <v>192</v>
      </c>
      <c r="K79" s="433">
        <v>11270</v>
      </c>
      <c r="L79" s="433">
        <v>201</v>
      </c>
      <c r="M79" s="433">
        <v>203</v>
      </c>
    </row>
  </sheetData>
  <sheetProtection/>
  <mergeCells count="5">
    <mergeCell ref="K3:M3"/>
    <mergeCell ref="A3:A4"/>
    <mergeCell ref="B3:D3"/>
    <mergeCell ref="E3:G3"/>
    <mergeCell ref="H3:J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IV8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140625" style="427" customWidth="1"/>
    <col min="2" max="16384" width="9.140625" style="427" customWidth="1"/>
  </cols>
  <sheetData>
    <row r="1" spans="1:256" ht="15">
      <c r="A1" s="436" t="s">
        <v>140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A1" s="436"/>
      <c r="BB1" s="436"/>
      <c r="BC1" s="436"/>
      <c r="BD1" s="436"/>
      <c r="BE1" s="436"/>
      <c r="BF1" s="436"/>
      <c r="BG1" s="436"/>
      <c r="BH1" s="436"/>
      <c r="BI1" s="436"/>
      <c r="BJ1" s="436"/>
      <c r="BK1" s="436"/>
      <c r="BL1" s="436"/>
      <c r="BM1" s="436"/>
      <c r="BN1" s="436"/>
      <c r="BO1" s="436"/>
      <c r="BP1" s="436"/>
      <c r="BQ1" s="436"/>
      <c r="BR1" s="436"/>
      <c r="BS1" s="436"/>
      <c r="BT1" s="436"/>
      <c r="BU1" s="436"/>
      <c r="BV1" s="436"/>
      <c r="BW1" s="436"/>
      <c r="BX1" s="436"/>
      <c r="BY1" s="436"/>
      <c r="BZ1" s="436"/>
      <c r="CA1" s="436"/>
      <c r="CB1" s="436"/>
      <c r="CC1" s="436"/>
      <c r="CD1" s="436"/>
      <c r="CE1" s="436"/>
      <c r="CF1" s="436"/>
      <c r="CG1" s="436"/>
      <c r="CH1" s="436"/>
      <c r="CI1" s="436"/>
      <c r="CJ1" s="436"/>
      <c r="CK1" s="436"/>
      <c r="CL1" s="436"/>
      <c r="CM1" s="436"/>
      <c r="CN1" s="436"/>
      <c r="CO1" s="436"/>
      <c r="CP1" s="436"/>
      <c r="CQ1" s="436"/>
      <c r="CR1" s="436"/>
      <c r="CS1" s="436"/>
      <c r="CT1" s="436"/>
      <c r="CU1" s="436"/>
      <c r="CV1" s="436"/>
      <c r="CW1" s="436"/>
      <c r="CX1" s="436"/>
      <c r="CY1" s="436"/>
      <c r="CZ1" s="436"/>
      <c r="DA1" s="436"/>
      <c r="DB1" s="436"/>
      <c r="DC1" s="436"/>
      <c r="DD1" s="436"/>
      <c r="DE1" s="436"/>
      <c r="DF1" s="436"/>
      <c r="DG1" s="436"/>
      <c r="DH1" s="436"/>
      <c r="DI1" s="436"/>
      <c r="DJ1" s="436"/>
      <c r="DK1" s="436"/>
      <c r="DL1" s="436"/>
      <c r="DM1" s="436"/>
      <c r="DN1" s="436"/>
      <c r="DO1" s="436"/>
      <c r="DP1" s="436"/>
      <c r="DQ1" s="436"/>
      <c r="DR1" s="436"/>
      <c r="DS1" s="436"/>
      <c r="DT1" s="436"/>
      <c r="DU1" s="436"/>
      <c r="DV1" s="436"/>
      <c r="DW1" s="436"/>
      <c r="DX1" s="436"/>
      <c r="DY1" s="436"/>
      <c r="DZ1" s="436"/>
      <c r="EA1" s="436"/>
      <c r="EB1" s="436"/>
      <c r="EC1" s="436"/>
      <c r="ED1" s="436"/>
      <c r="EE1" s="436"/>
      <c r="EF1" s="436"/>
      <c r="EG1" s="436"/>
      <c r="EH1" s="436"/>
      <c r="EI1" s="436"/>
      <c r="EJ1" s="436"/>
      <c r="EK1" s="436"/>
      <c r="EL1" s="436"/>
      <c r="EM1" s="436"/>
      <c r="EN1" s="436"/>
      <c r="EO1" s="436"/>
      <c r="EP1" s="436"/>
      <c r="EQ1" s="436"/>
      <c r="ER1" s="436"/>
      <c r="ES1" s="436"/>
      <c r="ET1" s="436"/>
      <c r="EU1" s="436"/>
      <c r="EV1" s="436"/>
      <c r="EW1" s="436"/>
      <c r="EX1" s="436"/>
      <c r="EY1" s="436"/>
      <c r="EZ1" s="436"/>
      <c r="FA1" s="436"/>
      <c r="FB1" s="436"/>
      <c r="FC1" s="436"/>
      <c r="FD1" s="436"/>
      <c r="FE1" s="436"/>
      <c r="FF1" s="436"/>
      <c r="FG1" s="436"/>
      <c r="FH1" s="436"/>
      <c r="FI1" s="436"/>
      <c r="FJ1" s="436"/>
      <c r="FK1" s="436"/>
      <c r="FL1" s="436"/>
      <c r="FM1" s="436"/>
      <c r="FN1" s="436"/>
      <c r="FO1" s="436"/>
      <c r="FP1" s="436"/>
      <c r="FQ1" s="436"/>
      <c r="FR1" s="436"/>
      <c r="FS1" s="436"/>
      <c r="FT1" s="436"/>
      <c r="FU1" s="436"/>
      <c r="FV1" s="436"/>
      <c r="FW1" s="436"/>
      <c r="FX1" s="436"/>
      <c r="FY1" s="436"/>
      <c r="FZ1" s="436"/>
      <c r="GA1" s="436"/>
      <c r="GB1" s="436"/>
      <c r="GC1" s="436"/>
      <c r="GD1" s="436"/>
      <c r="GE1" s="436"/>
      <c r="GF1" s="436"/>
      <c r="GG1" s="436"/>
      <c r="GH1" s="436"/>
      <c r="GI1" s="436"/>
      <c r="GJ1" s="436"/>
      <c r="GK1" s="436"/>
      <c r="GL1" s="436"/>
      <c r="GM1" s="436"/>
      <c r="GN1" s="436"/>
      <c r="GO1" s="436"/>
      <c r="GP1" s="436"/>
      <c r="GQ1" s="436"/>
      <c r="GR1" s="436"/>
      <c r="GS1" s="436"/>
      <c r="GT1" s="436"/>
      <c r="GU1" s="436"/>
      <c r="GV1" s="436"/>
      <c r="GW1" s="436"/>
      <c r="GX1" s="436"/>
      <c r="GY1" s="436"/>
      <c r="GZ1" s="436"/>
      <c r="HA1" s="436"/>
      <c r="HB1" s="436"/>
      <c r="HC1" s="436"/>
      <c r="HD1" s="436"/>
      <c r="HE1" s="436"/>
      <c r="HF1" s="436"/>
      <c r="HG1" s="436"/>
      <c r="HH1" s="436"/>
      <c r="HI1" s="436"/>
      <c r="HJ1" s="436"/>
      <c r="HK1" s="436"/>
      <c r="HL1" s="436"/>
      <c r="HM1" s="436"/>
      <c r="HN1" s="436"/>
      <c r="HO1" s="436"/>
      <c r="HP1" s="436"/>
      <c r="HQ1" s="436"/>
      <c r="HR1" s="436"/>
      <c r="HS1" s="436"/>
      <c r="HT1" s="436"/>
      <c r="HU1" s="436"/>
      <c r="HV1" s="436"/>
      <c r="HW1" s="436"/>
      <c r="HX1" s="436"/>
      <c r="HY1" s="436"/>
      <c r="HZ1" s="436"/>
      <c r="IA1" s="436"/>
      <c r="IB1" s="436"/>
      <c r="IC1" s="436"/>
      <c r="ID1" s="436"/>
      <c r="IE1" s="436"/>
      <c r="IF1" s="436"/>
      <c r="IG1" s="436"/>
      <c r="IH1" s="436"/>
      <c r="II1" s="436"/>
      <c r="IJ1" s="436"/>
      <c r="IK1" s="436"/>
      <c r="IL1" s="436"/>
      <c r="IM1" s="436"/>
      <c r="IN1" s="436"/>
      <c r="IO1" s="436"/>
      <c r="IP1" s="436"/>
      <c r="IQ1" s="436"/>
      <c r="IR1" s="436"/>
      <c r="IS1" s="436"/>
      <c r="IT1" s="436"/>
      <c r="IU1" s="436"/>
      <c r="IV1" s="436"/>
    </row>
    <row r="3" spans="1:7" ht="36">
      <c r="A3" s="437" t="s">
        <v>1581</v>
      </c>
      <c r="B3" s="437" t="s">
        <v>17</v>
      </c>
      <c r="C3" s="437" t="s">
        <v>18</v>
      </c>
      <c r="D3" s="437" t="s">
        <v>141</v>
      </c>
      <c r="E3" s="437" t="s">
        <v>142</v>
      </c>
      <c r="F3" s="437" t="s">
        <v>19</v>
      </c>
      <c r="G3" s="437" t="s">
        <v>897</v>
      </c>
    </row>
    <row r="4" spans="1:7" ht="15">
      <c r="A4" s="438" t="s">
        <v>53</v>
      </c>
      <c r="B4" s="439">
        <v>595</v>
      </c>
      <c r="C4" s="439">
        <v>1756</v>
      </c>
      <c r="D4" s="439">
        <v>42</v>
      </c>
      <c r="E4" s="439">
        <v>4</v>
      </c>
      <c r="F4" s="439">
        <v>1</v>
      </c>
      <c r="G4" s="439">
        <f>SUM(B4:F4)</f>
        <v>2398</v>
      </c>
    </row>
    <row r="5" spans="1:7" ht="15">
      <c r="A5" s="438" t="s">
        <v>54</v>
      </c>
      <c r="B5" s="439">
        <v>16</v>
      </c>
      <c r="C5" s="439">
        <v>23</v>
      </c>
      <c r="D5" s="439">
        <v>0</v>
      </c>
      <c r="E5" s="439">
        <v>1</v>
      </c>
      <c r="F5" s="439">
        <v>0</v>
      </c>
      <c r="G5" s="439">
        <f aca="true" t="shared" si="0" ref="G5:G68">SUM(B5:F5)</f>
        <v>40</v>
      </c>
    </row>
    <row r="6" spans="1:7" ht="15">
      <c r="A6" s="438" t="s">
        <v>55</v>
      </c>
      <c r="B6" s="439">
        <v>0</v>
      </c>
      <c r="C6" s="439">
        <v>0</v>
      </c>
      <c r="D6" s="439">
        <v>0</v>
      </c>
      <c r="E6" s="439">
        <v>0</v>
      </c>
      <c r="F6" s="439">
        <v>0</v>
      </c>
      <c r="G6" s="439">
        <f t="shared" si="0"/>
        <v>0</v>
      </c>
    </row>
    <row r="7" spans="1:7" ht="15">
      <c r="A7" s="438" t="s">
        <v>56</v>
      </c>
      <c r="B7" s="439">
        <v>6</v>
      </c>
      <c r="C7" s="439">
        <v>1</v>
      </c>
      <c r="D7" s="439">
        <v>0</v>
      </c>
      <c r="E7" s="439">
        <v>0</v>
      </c>
      <c r="F7" s="439">
        <v>0</v>
      </c>
      <c r="G7" s="439">
        <f t="shared" si="0"/>
        <v>7</v>
      </c>
    </row>
    <row r="8" spans="1:7" ht="15">
      <c r="A8" s="438" t="s">
        <v>57</v>
      </c>
      <c r="B8" s="439">
        <v>195</v>
      </c>
      <c r="C8" s="439">
        <v>37</v>
      </c>
      <c r="D8" s="439">
        <v>8</v>
      </c>
      <c r="E8" s="439">
        <v>0</v>
      </c>
      <c r="F8" s="439">
        <v>0</v>
      </c>
      <c r="G8" s="439">
        <f t="shared" si="0"/>
        <v>240</v>
      </c>
    </row>
    <row r="9" spans="1:7" ht="15">
      <c r="A9" s="438" t="s">
        <v>58</v>
      </c>
      <c r="B9" s="439">
        <v>13</v>
      </c>
      <c r="C9" s="439">
        <v>3</v>
      </c>
      <c r="D9" s="439">
        <v>0</v>
      </c>
      <c r="E9" s="439">
        <v>0</v>
      </c>
      <c r="F9" s="439">
        <v>0</v>
      </c>
      <c r="G9" s="439">
        <f t="shared" si="0"/>
        <v>16</v>
      </c>
    </row>
    <row r="10" spans="1:7" ht="15">
      <c r="A10" s="438" t="s">
        <v>59</v>
      </c>
      <c r="B10" s="439">
        <v>18</v>
      </c>
      <c r="C10" s="439">
        <v>20</v>
      </c>
      <c r="D10" s="439">
        <v>0</v>
      </c>
      <c r="E10" s="439">
        <v>0</v>
      </c>
      <c r="F10" s="439">
        <v>0</v>
      </c>
      <c r="G10" s="439">
        <f t="shared" si="0"/>
        <v>38</v>
      </c>
    </row>
    <row r="11" spans="1:7" ht="15">
      <c r="A11" s="438" t="s">
        <v>60</v>
      </c>
      <c r="B11" s="439">
        <v>97</v>
      </c>
      <c r="C11" s="439">
        <v>95</v>
      </c>
      <c r="D11" s="439">
        <v>2</v>
      </c>
      <c r="E11" s="439">
        <v>0</v>
      </c>
      <c r="F11" s="439">
        <v>0</v>
      </c>
      <c r="G11" s="439">
        <f t="shared" si="0"/>
        <v>194</v>
      </c>
    </row>
    <row r="12" spans="1:7" ht="15">
      <c r="A12" s="438" t="s">
        <v>61</v>
      </c>
      <c r="B12" s="439">
        <v>94</v>
      </c>
      <c r="C12" s="439">
        <v>76</v>
      </c>
      <c r="D12" s="439">
        <v>2</v>
      </c>
      <c r="E12" s="439">
        <v>0</v>
      </c>
      <c r="F12" s="439">
        <v>0</v>
      </c>
      <c r="G12" s="439">
        <f t="shared" si="0"/>
        <v>172</v>
      </c>
    </row>
    <row r="13" spans="1:7" ht="15">
      <c r="A13" s="438" t="s">
        <v>62</v>
      </c>
      <c r="B13" s="439">
        <v>38</v>
      </c>
      <c r="C13" s="439">
        <v>19</v>
      </c>
      <c r="D13" s="439">
        <v>3</v>
      </c>
      <c r="E13" s="439">
        <v>0</v>
      </c>
      <c r="F13" s="439">
        <v>0</v>
      </c>
      <c r="G13" s="439">
        <f t="shared" si="0"/>
        <v>60</v>
      </c>
    </row>
    <row r="14" spans="1:7" ht="15">
      <c r="A14" s="438" t="s">
        <v>63</v>
      </c>
      <c r="B14" s="439">
        <v>11</v>
      </c>
      <c r="C14" s="439">
        <v>5</v>
      </c>
      <c r="D14" s="439">
        <v>0</v>
      </c>
      <c r="E14" s="439">
        <v>0</v>
      </c>
      <c r="F14" s="439">
        <v>0</v>
      </c>
      <c r="G14" s="439">
        <f t="shared" si="0"/>
        <v>16</v>
      </c>
    </row>
    <row r="15" spans="1:7" ht="15">
      <c r="A15" s="438" t="s">
        <v>64</v>
      </c>
      <c r="B15" s="439">
        <v>60</v>
      </c>
      <c r="C15" s="439">
        <v>22</v>
      </c>
      <c r="D15" s="439">
        <v>2</v>
      </c>
      <c r="E15" s="439">
        <v>0</v>
      </c>
      <c r="F15" s="439">
        <v>0</v>
      </c>
      <c r="G15" s="439">
        <f t="shared" si="0"/>
        <v>84</v>
      </c>
    </row>
    <row r="16" spans="1:7" ht="15">
      <c r="A16" s="438" t="s">
        <v>65</v>
      </c>
      <c r="B16" s="439">
        <v>0</v>
      </c>
      <c r="C16" s="439">
        <v>0</v>
      </c>
      <c r="D16" s="439">
        <v>0</v>
      </c>
      <c r="E16" s="439">
        <v>0</v>
      </c>
      <c r="F16" s="439">
        <v>0</v>
      </c>
      <c r="G16" s="439">
        <f t="shared" si="0"/>
        <v>0</v>
      </c>
    </row>
    <row r="17" spans="1:7" ht="15">
      <c r="A17" s="438" t="s">
        <v>66</v>
      </c>
      <c r="B17" s="439">
        <v>12</v>
      </c>
      <c r="C17" s="439">
        <v>1</v>
      </c>
      <c r="D17" s="439">
        <v>2</v>
      </c>
      <c r="E17" s="439">
        <v>0</v>
      </c>
      <c r="F17" s="439">
        <v>0</v>
      </c>
      <c r="G17" s="439">
        <f t="shared" si="0"/>
        <v>15</v>
      </c>
    </row>
    <row r="18" spans="1:7" ht="15">
      <c r="A18" s="438" t="s">
        <v>67</v>
      </c>
      <c r="B18" s="439">
        <v>0</v>
      </c>
      <c r="C18" s="439">
        <v>0</v>
      </c>
      <c r="D18" s="439">
        <v>0</v>
      </c>
      <c r="E18" s="439">
        <v>0</v>
      </c>
      <c r="F18" s="439">
        <v>0</v>
      </c>
      <c r="G18" s="439">
        <f t="shared" si="0"/>
        <v>0</v>
      </c>
    </row>
    <row r="19" spans="1:7" ht="15">
      <c r="A19" s="438" t="s">
        <v>68</v>
      </c>
      <c r="B19" s="439">
        <v>42</v>
      </c>
      <c r="C19" s="439">
        <v>21</v>
      </c>
      <c r="D19" s="439">
        <v>10</v>
      </c>
      <c r="E19" s="439">
        <v>0</v>
      </c>
      <c r="F19" s="439">
        <v>0</v>
      </c>
      <c r="G19" s="439">
        <f t="shared" si="0"/>
        <v>73</v>
      </c>
    </row>
    <row r="20" spans="1:7" ht="15">
      <c r="A20" s="438" t="s">
        <v>69</v>
      </c>
      <c r="B20" s="439">
        <v>42</v>
      </c>
      <c r="C20" s="439">
        <v>19</v>
      </c>
      <c r="D20" s="439">
        <v>0</v>
      </c>
      <c r="E20" s="439">
        <v>0</v>
      </c>
      <c r="F20" s="439">
        <v>0</v>
      </c>
      <c r="G20" s="439">
        <f t="shared" si="0"/>
        <v>61</v>
      </c>
    </row>
    <row r="21" spans="1:7" ht="15">
      <c r="A21" s="438" t="s">
        <v>70</v>
      </c>
      <c r="B21" s="439">
        <v>15</v>
      </c>
      <c r="C21" s="439">
        <v>3</v>
      </c>
      <c r="D21" s="439">
        <v>0</v>
      </c>
      <c r="E21" s="439">
        <v>0</v>
      </c>
      <c r="F21" s="439">
        <v>0</v>
      </c>
      <c r="G21" s="439">
        <f t="shared" si="0"/>
        <v>18</v>
      </c>
    </row>
    <row r="22" spans="1:7" ht="15">
      <c r="A22" s="438" t="s">
        <v>71</v>
      </c>
      <c r="B22" s="439">
        <v>255</v>
      </c>
      <c r="C22" s="439">
        <v>55</v>
      </c>
      <c r="D22" s="439">
        <v>7</v>
      </c>
      <c r="E22" s="439">
        <v>0</v>
      </c>
      <c r="F22" s="439">
        <v>0</v>
      </c>
      <c r="G22" s="439">
        <f t="shared" si="0"/>
        <v>317</v>
      </c>
    </row>
    <row r="23" spans="1:7" ht="15">
      <c r="A23" s="438" t="s">
        <v>72</v>
      </c>
      <c r="B23" s="439">
        <v>26</v>
      </c>
      <c r="C23" s="439">
        <v>7</v>
      </c>
      <c r="D23" s="439">
        <v>1</v>
      </c>
      <c r="E23" s="439">
        <v>0</v>
      </c>
      <c r="F23" s="439">
        <v>0</v>
      </c>
      <c r="G23" s="439">
        <f t="shared" si="0"/>
        <v>34</v>
      </c>
    </row>
    <row r="24" spans="1:7" ht="15">
      <c r="A24" s="438" t="s">
        <v>73</v>
      </c>
      <c r="B24" s="439">
        <v>55</v>
      </c>
      <c r="C24" s="439">
        <v>22</v>
      </c>
      <c r="D24" s="439">
        <v>0</v>
      </c>
      <c r="E24" s="439">
        <v>0</v>
      </c>
      <c r="F24" s="439">
        <v>0</v>
      </c>
      <c r="G24" s="439">
        <f t="shared" si="0"/>
        <v>77</v>
      </c>
    </row>
    <row r="25" spans="1:7" ht="15">
      <c r="A25" s="438" t="s">
        <v>74</v>
      </c>
      <c r="B25" s="439">
        <v>94</v>
      </c>
      <c r="C25" s="439">
        <v>10</v>
      </c>
      <c r="D25" s="439">
        <v>3</v>
      </c>
      <c r="E25" s="439">
        <v>0</v>
      </c>
      <c r="F25" s="439">
        <v>0</v>
      </c>
      <c r="G25" s="439">
        <f t="shared" si="0"/>
        <v>107</v>
      </c>
    </row>
    <row r="26" spans="1:7" ht="15">
      <c r="A26" s="438" t="s">
        <v>75</v>
      </c>
      <c r="B26" s="439">
        <v>7</v>
      </c>
      <c r="C26" s="439">
        <v>3</v>
      </c>
      <c r="D26" s="439">
        <v>0</v>
      </c>
      <c r="E26" s="439">
        <v>0</v>
      </c>
      <c r="F26" s="439">
        <v>0</v>
      </c>
      <c r="G26" s="439">
        <f t="shared" si="0"/>
        <v>10</v>
      </c>
    </row>
    <row r="27" spans="1:7" ht="15">
      <c r="A27" s="438" t="s">
        <v>76</v>
      </c>
      <c r="B27" s="439">
        <v>3</v>
      </c>
      <c r="C27" s="439">
        <v>0</v>
      </c>
      <c r="D27" s="439">
        <v>0</v>
      </c>
      <c r="E27" s="439">
        <v>0</v>
      </c>
      <c r="F27" s="439">
        <v>0</v>
      </c>
      <c r="G27" s="439">
        <f t="shared" si="0"/>
        <v>3</v>
      </c>
    </row>
    <row r="28" spans="1:7" ht="15">
      <c r="A28" s="438" t="s">
        <v>77</v>
      </c>
      <c r="B28" s="439">
        <v>21</v>
      </c>
      <c r="C28" s="439">
        <v>7</v>
      </c>
      <c r="D28" s="439">
        <v>0</v>
      </c>
      <c r="E28" s="439">
        <v>0</v>
      </c>
      <c r="F28" s="439">
        <v>0</v>
      </c>
      <c r="G28" s="439">
        <f t="shared" si="0"/>
        <v>28</v>
      </c>
    </row>
    <row r="29" spans="1:7" ht="15">
      <c r="A29" s="438" t="s">
        <v>78</v>
      </c>
      <c r="B29" s="439">
        <v>87</v>
      </c>
      <c r="C29" s="439">
        <v>51</v>
      </c>
      <c r="D29" s="439">
        <v>5</v>
      </c>
      <c r="E29" s="439">
        <v>0</v>
      </c>
      <c r="F29" s="439">
        <v>0</v>
      </c>
      <c r="G29" s="439">
        <f t="shared" si="0"/>
        <v>143</v>
      </c>
    </row>
    <row r="30" spans="1:7" ht="15">
      <c r="A30" s="438" t="s">
        <v>79</v>
      </c>
      <c r="B30" s="439">
        <v>34</v>
      </c>
      <c r="C30" s="439">
        <v>7</v>
      </c>
      <c r="D30" s="439">
        <v>0</v>
      </c>
      <c r="E30" s="439">
        <v>0</v>
      </c>
      <c r="F30" s="439">
        <v>0</v>
      </c>
      <c r="G30" s="439">
        <f t="shared" si="0"/>
        <v>41</v>
      </c>
    </row>
    <row r="31" spans="1:7" ht="15">
      <c r="A31" s="438" t="s">
        <v>80</v>
      </c>
      <c r="B31" s="439">
        <v>2</v>
      </c>
      <c r="C31" s="439">
        <v>1</v>
      </c>
      <c r="D31" s="439">
        <v>0</v>
      </c>
      <c r="E31" s="439">
        <v>0</v>
      </c>
      <c r="F31" s="439">
        <v>0</v>
      </c>
      <c r="G31" s="439">
        <f t="shared" si="0"/>
        <v>3</v>
      </c>
    </row>
    <row r="32" spans="1:7" ht="15">
      <c r="A32" s="438" t="s">
        <v>81</v>
      </c>
      <c r="B32" s="439">
        <v>0</v>
      </c>
      <c r="C32" s="439">
        <v>0</v>
      </c>
      <c r="D32" s="439">
        <v>0</v>
      </c>
      <c r="E32" s="439">
        <v>2</v>
      </c>
      <c r="F32" s="439">
        <v>0</v>
      </c>
      <c r="G32" s="439">
        <f t="shared" si="0"/>
        <v>2</v>
      </c>
    </row>
    <row r="33" spans="1:7" ht="15">
      <c r="A33" s="438" t="s">
        <v>82</v>
      </c>
      <c r="B33" s="439">
        <v>3</v>
      </c>
      <c r="C33" s="439">
        <v>0</v>
      </c>
      <c r="D33" s="439">
        <v>0</v>
      </c>
      <c r="E33" s="439">
        <v>0</v>
      </c>
      <c r="F33" s="439">
        <v>0</v>
      </c>
      <c r="G33" s="439">
        <f t="shared" si="0"/>
        <v>3</v>
      </c>
    </row>
    <row r="34" spans="1:7" ht="15">
      <c r="A34" s="438" t="s">
        <v>83</v>
      </c>
      <c r="B34" s="439">
        <v>7</v>
      </c>
      <c r="C34" s="439">
        <v>6</v>
      </c>
      <c r="D34" s="439">
        <v>0</v>
      </c>
      <c r="E34" s="439">
        <v>0</v>
      </c>
      <c r="F34" s="439">
        <v>0</v>
      </c>
      <c r="G34" s="439">
        <f t="shared" si="0"/>
        <v>13</v>
      </c>
    </row>
    <row r="35" spans="1:7" ht="15">
      <c r="A35" s="438" t="s">
        <v>84</v>
      </c>
      <c r="B35" s="439">
        <v>0</v>
      </c>
      <c r="C35" s="439">
        <v>1</v>
      </c>
      <c r="D35" s="439">
        <v>0</v>
      </c>
      <c r="E35" s="439">
        <v>0</v>
      </c>
      <c r="F35" s="439">
        <v>1</v>
      </c>
      <c r="G35" s="439">
        <f t="shared" si="0"/>
        <v>2</v>
      </c>
    </row>
    <row r="36" spans="1:7" ht="15">
      <c r="A36" s="438" t="s">
        <v>85</v>
      </c>
      <c r="B36" s="439">
        <v>254</v>
      </c>
      <c r="C36" s="439">
        <v>58</v>
      </c>
      <c r="D36" s="439">
        <v>42</v>
      </c>
      <c r="E36" s="439">
        <v>0</v>
      </c>
      <c r="F36" s="439">
        <v>6</v>
      </c>
      <c r="G36" s="439">
        <f t="shared" si="0"/>
        <v>360</v>
      </c>
    </row>
    <row r="37" spans="1:7" ht="15">
      <c r="A37" s="438" t="s">
        <v>86</v>
      </c>
      <c r="B37" s="439">
        <v>5</v>
      </c>
      <c r="C37" s="439">
        <v>0</v>
      </c>
      <c r="D37" s="439">
        <v>0</v>
      </c>
      <c r="E37" s="439">
        <v>0</v>
      </c>
      <c r="F37" s="439">
        <v>0</v>
      </c>
      <c r="G37" s="439">
        <f t="shared" si="0"/>
        <v>5</v>
      </c>
    </row>
    <row r="38" spans="1:7" ht="15">
      <c r="A38" s="438" t="s">
        <v>87</v>
      </c>
      <c r="B38" s="439">
        <v>237</v>
      </c>
      <c r="C38" s="439">
        <v>93</v>
      </c>
      <c r="D38" s="439">
        <v>8</v>
      </c>
      <c r="E38" s="439">
        <v>0</v>
      </c>
      <c r="F38" s="439">
        <v>0</v>
      </c>
      <c r="G38" s="439">
        <f t="shared" si="0"/>
        <v>338</v>
      </c>
    </row>
    <row r="39" spans="1:7" ht="15">
      <c r="A39" s="438" t="s">
        <v>88</v>
      </c>
      <c r="B39" s="439">
        <v>190</v>
      </c>
      <c r="C39" s="439">
        <v>21</v>
      </c>
      <c r="D39" s="439">
        <v>0</v>
      </c>
      <c r="E39" s="439">
        <v>1</v>
      </c>
      <c r="F39" s="439">
        <v>0</v>
      </c>
      <c r="G39" s="439">
        <f t="shared" si="0"/>
        <v>212</v>
      </c>
    </row>
    <row r="40" spans="1:7" ht="15">
      <c r="A40" s="438" t="s">
        <v>89</v>
      </c>
      <c r="B40" s="439">
        <v>489</v>
      </c>
      <c r="C40" s="439">
        <v>301</v>
      </c>
      <c r="D40" s="439">
        <v>13</v>
      </c>
      <c r="E40" s="439">
        <v>2</v>
      </c>
      <c r="F40" s="439">
        <v>5</v>
      </c>
      <c r="G40" s="439">
        <f t="shared" si="0"/>
        <v>810</v>
      </c>
    </row>
    <row r="41" spans="1:7" ht="15">
      <c r="A41" s="438" t="s">
        <v>90</v>
      </c>
      <c r="B41" s="439">
        <v>1590</v>
      </c>
      <c r="C41" s="439">
        <v>1948</v>
      </c>
      <c r="D41" s="439">
        <v>23</v>
      </c>
      <c r="E41" s="439">
        <v>0</v>
      </c>
      <c r="F41" s="439">
        <v>18</v>
      </c>
      <c r="G41" s="439">
        <f t="shared" si="0"/>
        <v>3579</v>
      </c>
    </row>
    <row r="42" spans="1:7" ht="15">
      <c r="A42" s="438" t="s">
        <v>91</v>
      </c>
      <c r="B42" s="439">
        <v>143</v>
      </c>
      <c r="C42" s="439">
        <v>54</v>
      </c>
      <c r="D42" s="439">
        <v>7</v>
      </c>
      <c r="E42" s="439">
        <v>0</v>
      </c>
      <c r="F42" s="439">
        <v>0</v>
      </c>
      <c r="G42" s="439">
        <f t="shared" si="0"/>
        <v>204</v>
      </c>
    </row>
    <row r="43" spans="1:7" ht="15">
      <c r="A43" s="438" t="s">
        <v>92</v>
      </c>
      <c r="B43" s="439">
        <v>0</v>
      </c>
      <c r="C43" s="439">
        <v>0</v>
      </c>
      <c r="D43" s="439">
        <v>0</v>
      </c>
      <c r="E43" s="439">
        <v>0</v>
      </c>
      <c r="F43" s="439">
        <v>0</v>
      </c>
      <c r="G43" s="439">
        <f t="shared" si="0"/>
        <v>0</v>
      </c>
    </row>
    <row r="44" spans="1:7" ht="15">
      <c r="A44" s="438" t="s">
        <v>93</v>
      </c>
      <c r="B44" s="439">
        <v>10</v>
      </c>
      <c r="C44" s="439">
        <v>8</v>
      </c>
      <c r="D44" s="439">
        <v>28</v>
      </c>
      <c r="E44" s="439">
        <v>1</v>
      </c>
      <c r="F44" s="439">
        <v>1</v>
      </c>
      <c r="G44" s="439">
        <f t="shared" si="0"/>
        <v>48</v>
      </c>
    </row>
    <row r="45" spans="1:7" ht="15">
      <c r="A45" s="438" t="s">
        <v>94</v>
      </c>
      <c r="B45" s="439">
        <v>1</v>
      </c>
      <c r="C45" s="439">
        <v>1</v>
      </c>
      <c r="D45" s="439">
        <v>0</v>
      </c>
      <c r="E45" s="439">
        <v>0</v>
      </c>
      <c r="F45" s="439">
        <v>0</v>
      </c>
      <c r="G45" s="439">
        <f t="shared" si="0"/>
        <v>2</v>
      </c>
    </row>
    <row r="46" spans="1:7" ht="15">
      <c r="A46" s="438" t="s">
        <v>95</v>
      </c>
      <c r="B46" s="439">
        <v>57</v>
      </c>
      <c r="C46" s="439">
        <v>22</v>
      </c>
      <c r="D46" s="439">
        <v>1</v>
      </c>
      <c r="E46" s="439">
        <v>0</v>
      </c>
      <c r="F46" s="439">
        <v>2</v>
      </c>
      <c r="G46" s="439">
        <f t="shared" si="0"/>
        <v>82</v>
      </c>
    </row>
    <row r="47" spans="1:7" ht="15">
      <c r="A47" s="438" t="s">
        <v>96</v>
      </c>
      <c r="B47" s="439">
        <v>1458</v>
      </c>
      <c r="C47" s="439">
        <v>688</v>
      </c>
      <c r="D47" s="439">
        <v>15</v>
      </c>
      <c r="E47" s="439">
        <v>0</v>
      </c>
      <c r="F47" s="439">
        <v>5</v>
      </c>
      <c r="G47" s="439">
        <f t="shared" si="0"/>
        <v>2166</v>
      </c>
    </row>
    <row r="48" spans="1:7" ht="15">
      <c r="A48" s="438" t="s">
        <v>97</v>
      </c>
      <c r="B48" s="439">
        <v>23</v>
      </c>
      <c r="C48" s="439">
        <v>9</v>
      </c>
      <c r="D48" s="439">
        <v>2</v>
      </c>
      <c r="E48" s="439">
        <v>0</v>
      </c>
      <c r="F48" s="439">
        <v>2</v>
      </c>
      <c r="G48" s="439">
        <f t="shared" si="0"/>
        <v>36</v>
      </c>
    </row>
    <row r="49" spans="1:7" ht="15">
      <c r="A49" s="438" t="s">
        <v>98</v>
      </c>
      <c r="B49" s="439">
        <v>10</v>
      </c>
      <c r="C49" s="439">
        <v>1</v>
      </c>
      <c r="D49" s="439">
        <v>1</v>
      </c>
      <c r="E49" s="439">
        <v>0</v>
      </c>
      <c r="F49" s="439">
        <v>1</v>
      </c>
      <c r="G49" s="439">
        <f t="shared" si="0"/>
        <v>13</v>
      </c>
    </row>
    <row r="50" spans="1:7" ht="15">
      <c r="A50" s="438" t="s">
        <v>99</v>
      </c>
      <c r="B50" s="439">
        <v>1</v>
      </c>
      <c r="C50" s="439">
        <v>0</v>
      </c>
      <c r="D50" s="439">
        <v>3</v>
      </c>
      <c r="E50" s="439">
        <v>0</v>
      </c>
      <c r="F50" s="439">
        <v>0</v>
      </c>
      <c r="G50" s="439">
        <f t="shared" si="0"/>
        <v>4</v>
      </c>
    </row>
    <row r="51" spans="1:7" ht="15">
      <c r="A51" s="438" t="s">
        <v>100</v>
      </c>
      <c r="B51" s="439">
        <v>6</v>
      </c>
      <c r="C51" s="439">
        <v>12</v>
      </c>
      <c r="D51" s="439">
        <v>0</v>
      </c>
      <c r="E51" s="439">
        <v>0</v>
      </c>
      <c r="F51" s="439">
        <v>0</v>
      </c>
      <c r="G51" s="439">
        <f t="shared" si="0"/>
        <v>18</v>
      </c>
    </row>
    <row r="52" spans="1:7" ht="15">
      <c r="A52" s="438" t="s">
        <v>101</v>
      </c>
      <c r="B52" s="439">
        <v>61</v>
      </c>
      <c r="C52" s="439">
        <v>13</v>
      </c>
      <c r="D52" s="439">
        <v>1</v>
      </c>
      <c r="E52" s="439">
        <v>1</v>
      </c>
      <c r="F52" s="439">
        <v>1</v>
      </c>
      <c r="G52" s="439">
        <f t="shared" si="0"/>
        <v>77</v>
      </c>
    </row>
    <row r="53" spans="1:7" ht="15">
      <c r="A53" s="438" t="s">
        <v>102</v>
      </c>
      <c r="B53" s="439">
        <v>143</v>
      </c>
      <c r="C53" s="439">
        <v>62</v>
      </c>
      <c r="D53" s="439">
        <v>5</v>
      </c>
      <c r="E53" s="439">
        <v>3</v>
      </c>
      <c r="F53" s="439">
        <v>0</v>
      </c>
      <c r="G53" s="439">
        <f t="shared" si="0"/>
        <v>213</v>
      </c>
    </row>
    <row r="54" spans="1:7" ht="15">
      <c r="A54" s="438" t="s">
        <v>103</v>
      </c>
      <c r="B54" s="439">
        <v>6</v>
      </c>
      <c r="C54" s="439">
        <v>0</v>
      </c>
      <c r="D54" s="439">
        <v>1</v>
      </c>
      <c r="E54" s="439">
        <v>0</v>
      </c>
      <c r="F54" s="439">
        <v>0</v>
      </c>
      <c r="G54" s="439">
        <f t="shared" si="0"/>
        <v>7</v>
      </c>
    </row>
    <row r="55" spans="1:7" ht="15">
      <c r="A55" s="438" t="s">
        <v>104</v>
      </c>
      <c r="B55" s="439">
        <v>0</v>
      </c>
      <c r="C55" s="439">
        <v>1</v>
      </c>
      <c r="D55" s="439">
        <v>0</v>
      </c>
      <c r="E55" s="439">
        <v>0</v>
      </c>
      <c r="F55" s="439">
        <v>0</v>
      </c>
      <c r="G55" s="439">
        <f t="shared" si="0"/>
        <v>1</v>
      </c>
    </row>
    <row r="56" spans="1:7" ht="15">
      <c r="A56" s="438" t="s">
        <v>105</v>
      </c>
      <c r="B56" s="439">
        <v>105</v>
      </c>
      <c r="C56" s="439">
        <v>195</v>
      </c>
      <c r="D56" s="439">
        <v>0</v>
      </c>
      <c r="E56" s="439">
        <v>1</v>
      </c>
      <c r="F56" s="439">
        <v>0</v>
      </c>
      <c r="G56" s="439">
        <f t="shared" si="0"/>
        <v>301</v>
      </c>
    </row>
    <row r="57" spans="1:7" ht="15">
      <c r="A57" s="438" t="s">
        <v>106</v>
      </c>
      <c r="B57" s="439">
        <v>831</v>
      </c>
      <c r="C57" s="439">
        <v>100</v>
      </c>
      <c r="D57" s="439">
        <v>8</v>
      </c>
      <c r="E57" s="439">
        <v>1</v>
      </c>
      <c r="F57" s="439">
        <v>0</v>
      </c>
      <c r="G57" s="439">
        <f t="shared" si="0"/>
        <v>940</v>
      </c>
    </row>
    <row r="58" spans="1:7" ht="15">
      <c r="A58" s="438" t="s">
        <v>107</v>
      </c>
      <c r="B58" s="439">
        <v>8</v>
      </c>
      <c r="C58" s="439">
        <v>4</v>
      </c>
      <c r="D58" s="439">
        <v>1</v>
      </c>
      <c r="E58" s="439">
        <v>0</v>
      </c>
      <c r="F58" s="439">
        <v>3</v>
      </c>
      <c r="G58" s="439">
        <f t="shared" si="0"/>
        <v>16</v>
      </c>
    </row>
    <row r="59" spans="1:7" ht="15">
      <c r="A59" s="438" t="s">
        <v>108</v>
      </c>
      <c r="B59" s="439">
        <v>82</v>
      </c>
      <c r="C59" s="439">
        <v>26</v>
      </c>
      <c r="D59" s="439">
        <v>12</v>
      </c>
      <c r="E59" s="439">
        <v>8</v>
      </c>
      <c r="F59" s="439">
        <v>10</v>
      </c>
      <c r="G59" s="439">
        <f t="shared" si="0"/>
        <v>138</v>
      </c>
    </row>
    <row r="60" spans="1:7" ht="15">
      <c r="A60" s="438" t="s">
        <v>109</v>
      </c>
      <c r="B60" s="439">
        <v>33</v>
      </c>
      <c r="C60" s="439">
        <v>4</v>
      </c>
      <c r="D60" s="439">
        <v>1</v>
      </c>
      <c r="E60" s="439">
        <v>0</v>
      </c>
      <c r="F60" s="439">
        <v>2</v>
      </c>
      <c r="G60" s="439">
        <f t="shared" si="0"/>
        <v>40</v>
      </c>
    </row>
    <row r="61" spans="1:7" ht="15">
      <c r="A61" s="438" t="s">
        <v>110</v>
      </c>
      <c r="B61" s="439">
        <v>4</v>
      </c>
      <c r="C61" s="439">
        <v>0</v>
      </c>
      <c r="D61" s="439">
        <v>1</v>
      </c>
      <c r="E61" s="439">
        <v>6</v>
      </c>
      <c r="F61" s="439">
        <v>7</v>
      </c>
      <c r="G61" s="439">
        <f t="shared" si="0"/>
        <v>18</v>
      </c>
    </row>
    <row r="62" spans="1:7" ht="15">
      <c r="A62" s="438" t="s">
        <v>111</v>
      </c>
      <c r="B62" s="439">
        <v>33</v>
      </c>
      <c r="C62" s="439">
        <v>26</v>
      </c>
      <c r="D62" s="439">
        <v>4</v>
      </c>
      <c r="E62" s="439">
        <v>0</v>
      </c>
      <c r="F62" s="439">
        <v>0</v>
      </c>
      <c r="G62" s="439">
        <f t="shared" si="0"/>
        <v>63</v>
      </c>
    </row>
    <row r="63" spans="1:7" ht="15">
      <c r="A63" s="438" t="s">
        <v>112</v>
      </c>
      <c r="B63" s="439">
        <v>70</v>
      </c>
      <c r="C63" s="439">
        <v>45</v>
      </c>
      <c r="D63" s="439">
        <v>6</v>
      </c>
      <c r="E63" s="439">
        <v>2</v>
      </c>
      <c r="F63" s="439">
        <v>2</v>
      </c>
      <c r="G63" s="439">
        <f t="shared" si="0"/>
        <v>125</v>
      </c>
    </row>
    <row r="64" spans="1:7" ht="15">
      <c r="A64" s="438" t="s">
        <v>113</v>
      </c>
      <c r="B64" s="439">
        <v>0</v>
      </c>
      <c r="C64" s="439">
        <v>1</v>
      </c>
      <c r="D64" s="439">
        <v>0</v>
      </c>
      <c r="E64" s="439">
        <v>0</v>
      </c>
      <c r="F64" s="439">
        <v>3</v>
      </c>
      <c r="G64" s="439">
        <f t="shared" si="0"/>
        <v>4</v>
      </c>
    </row>
    <row r="65" spans="1:7" ht="15">
      <c r="A65" s="438" t="s">
        <v>114</v>
      </c>
      <c r="B65" s="439">
        <v>15</v>
      </c>
      <c r="C65" s="439">
        <v>11</v>
      </c>
      <c r="D65" s="439">
        <v>0</v>
      </c>
      <c r="E65" s="439">
        <v>0</v>
      </c>
      <c r="F65" s="439">
        <v>0</v>
      </c>
      <c r="G65" s="439">
        <f t="shared" si="0"/>
        <v>26</v>
      </c>
    </row>
    <row r="66" spans="1:7" ht="15">
      <c r="A66" s="438" t="s">
        <v>115</v>
      </c>
      <c r="B66" s="439">
        <v>4</v>
      </c>
      <c r="C66" s="439">
        <v>1</v>
      </c>
      <c r="D66" s="439">
        <v>0</v>
      </c>
      <c r="E66" s="439">
        <v>0</v>
      </c>
      <c r="F66" s="439">
        <v>0</v>
      </c>
      <c r="G66" s="439">
        <f t="shared" si="0"/>
        <v>5</v>
      </c>
    </row>
    <row r="67" spans="1:7" ht="15">
      <c r="A67" s="438" t="s">
        <v>116</v>
      </c>
      <c r="B67" s="439">
        <v>41</v>
      </c>
      <c r="C67" s="439">
        <v>17</v>
      </c>
      <c r="D67" s="439">
        <v>0</v>
      </c>
      <c r="E67" s="439">
        <v>0</v>
      </c>
      <c r="F67" s="439">
        <v>0</v>
      </c>
      <c r="G67" s="439">
        <f t="shared" si="0"/>
        <v>58</v>
      </c>
    </row>
    <row r="68" spans="1:7" ht="15">
      <c r="A68" s="438" t="s">
        <v>117</v>
      </c>
      <c r="B68" s="439">
        <v>0</v>
      </c>
      <c r="C68" s="439">
        <v>1</v>
      </c>
      <c r="D68" s="439">
        <v>0</v>
      </c>
      <c r="E68" s="439">
        <v>0</v>
      </c>
      <c r="F68" s="439">
        <v>0</v>
      </c>
      <c r="G68" s="439">
        <f t="shared" si="0"/>
        <v>1</v>
      </c>
    </row>
    <row r="69" spans="1:7" ht="15">
      <c r="A69" s="438" t="s">
        <v>118</v>
      </c>
      <c r="B69" s="439">
        <v>80</v>
      </c>
      <c r="C69" s="439">
        <v>156</v>
      </c>
      <c r="D69" s="439">
        <v>80</v>
      </c>
      <c r="E69" s="439">
        <v>0</v>
      </c>
      <c r="F69" s="439">
        <v>0</v>
      </c>
      <c r="G69" s="439">
        <f aca="true" t="shared" si="1" ref="G69:G83">SUM(B69:F69)</f>
        <v>316</v>
      </c>
    </row>
    <row r="70" spans="1:7" ht="15">
      <c r="A70" s="438" t="s">
        <v>119</v>
      </c>
      <c r="B70" s="439">
        <v>100</v>
      </c>
      <c r="C70" s="439">
        <v>50</v>
      </c>
      <c r="D70" s="439">
        <v>22</v>
      </c>
      <c r="E70" s="439">
        <v>2</v>
      </c>
      <c r="F70" s="439">
        <v>2</v>
      </c>
      <c r="G70" s="439">
        <f t="shared" si="1"/>
        <v>176</v>
      </c>
    </row>
    <row r="71" spans="1:7" ht="15">
      <c r="A71" s="438" t="s">
        <v>120</v>
      </c>
      <c r="B71" s="439">
        <v>43</v>
      </c>
      <c r="C71" s="439">
        <v>9</v>
      </c>
      <c r="D71" s="439">
        <v>11</v>
      </c>
      <c r="E71" s="439">
        <v>0</v>
      </c>
      <c r="F71" s="439">
        <v>15</v>
      </c>
      <c r="G71" s="439">
        <f t="shared" si="1"/>
        <v>78</v>
      </c>
    </row>
    <row r="72" spans="1:7" ht="15">
      <c r="A72" s="438" t="s">
        <v>121</v>
      </c>
      <c r="B72" s="439">
        <v>58</v>
      </c>
      <c r="C72" s="439">
        <v>3</v>
      </c>
      <c r="D72" s="439">
        <v>14</v>
      </c>
      <c r="E72" s="439">
        <v>0</v>
      </c>
      <c r="F72" s="439">
        <v>8</v>
      </c>
      <c r="G72" s="439">
        <f t="shared" si="1"/>
        <v>83</v>
      </c>
    </row>
    <row r="73" spans="1:7" ht="15">
      <c r="A73" s="438" t="s">
        <v>122</v>
      </c>
      <c r="B73" s="439">
        <v>4</v>
      </c>
      <c r="C73" s="439">
        <v>8</v>
      </c>
      <c r="D73" s="439">
        <v>34</v>
      </c>
      <c r="E73" s="439">
        <v>0</v>
      </c>
      <c r="F73" s="439">
        <v>9</v>
      </c>
      <c r="G73" s="439">
        <f t="shared" si="1"/>
        <v>55</v>
      </c>
    </row>
    <row r="74" spans="1:7" ht="15">
      <c r="A74" s="438" t="s">
        <v>123</v>
      </c>
      <c r="B74" s="439">
        <v>24</v>
      </c>
      <c r="C74" s="439">
        <v>24</v>
      </c>
      <c r="D74" s="439">
        <v>122</v>
      </c>
      <c r="E74" s="439">
        <v>0</v>
      </c>
      <c r="F74" s="439">
        <v>9</v>
      </c>
      <c r="G74" s="439">
        <f t="shared" si="1"/>
        <v>179</v>
      </c>
    </row>
    <row r="75" spans="1:7" ht="15">
      <c r="A75" s="438" t="s">
        <v>124</v>
      </c>
      <c r="B75" s="439">
        <v>19</v>
      </c>
      <c r="C75" s="439">
        <v>24</v>
      </c>
      <c r="D75" s="439">
        <v>6</v>
      </c>
      <c r="E75" s="439">
        <v>0</v>
      </c>
      <c r="F75" s="439">
        <v>2</v>
      </c>
      <c r="G75" s="439">
        <f t="shared" si="1"/>
        <v>51</v>
      </c>
    </row>
    <row r="76" spans="1:7" ht="15">
      <c r="A76" s="438" t="s">
        <v>125</v>
      </c>
      <c r="B76" s="439">
        <v>0</v>
      </c>
      <c r="C76" s="439">
        <v>0</v>
      </c>
      <c r="D76" s="439">
        <v>18</v>
      </c>
      <c r="E76" s="439">
        <v>0</v>
      </c>
      <c r="F76" s="439">
        <v>0</v>
      </c>
      <c r="G76" s="439">
        <f t="shared" si="1"/>
        <v>18</v>
      </c>
    </row>
    <row r="77" spans="1:7" ht="15">
      <c r="A77" s="438" t="s">
        <v>126</v>
      </c>
      <c r="B77" s="439">
        <v>7</v>
      </c>
      <c r="C77" s="439">
        <v>1</v>
      </c>
      <c r="D77" s="439">
        <v>0</v>
      </c>
      <c r="E77" s="439">
        <v>0</v>
      </c>
      <c r="F77" s="439">
        <v>0</v>
      </c>
      <c r="G77" s="439">
        <f t="shared" si="1"/>
        <v>8</v>
      </c>
    </row>
    <row r="78" spans="1:7" ht="15">
      <c r="A78" s="438" t="s">
        <v>127</v>
      </c>
      <c r="B78" s="439">
        <v>60</v>
      </c>
      <c r="C78" s="439">
        <v>30</v>
      </c>
      <c r="D78" s="439">
        <v>16</v>
      </c>
      <c r="E78" s="439">
        <v>0</v>
      </c>
      <c r="F78" s="439">
        <v>8</v>
      </c>
      <c r="G78" s="439">
        <f t="shared" si="1"/>
        <v>114</v>
      </c>
    </row>
    <row r="79" spans="1:7" ht="15">
      <c r="A79" s="438" t="s">
        <v>128</v>
      </c>
      <c r="B79" s="439">
        <v>0</v>
      </c>
      <c r="C79" s="439">
        <v>0</v>
      </c>
      <c r="D79" s="439">
        <v>0</v>
      </c>
      <c r="E79" s="439">
        <v>0</v>
      </c>
      <c r="F79" s="439">
        <v>8</v>
      </c>
      <c r="G79" s="439">
        <f t="shared" si="1"/>
        <v>8</v>
      </c>
    </row>
    <row r="80" spans="1:7" ht="15">
      <c r="A80" s="438" t="s">
        <v>129</v>
      </c>
      <c r="B80" s="439">
        <v>28</v>
      </c>
      <c r="C80" s="439">
        <v>43</v>
      </c>
      <c r="D80" s="439">
        <v>0</v>
      </c>
      <c r="E80" s="439">
        <v>0</v>
      </c>
      <c r="F80" s="439">
        <v>0</v>
      </c>
      <c r="G80" s="439">
        <f t="shared" si="1"/>
        <v>71</v>
      </c>
    </row>
    <row r="81" spans="1:7" ht="15">
      <c r="A81" s="438" t="s">
        <v>130</v>
      </c>
      <c r="B81" s="439">
        <v>436</v>
      </c>
      <c r="C81" s="439">
        <v>1119</v>
      </c>
      <c r="D81" s="439">
        <v>10</v>
      </c>
      <c r="E81" s="439">
        <v>0</v>
      </c>
      <c r="F81" s="439">
        <v>2</v>
      </c>
      <c r="G81" s="439">
        <f t="shared" si="1"/>
        <v>1567</v>
      </c>
    </row>
    <row r="82" spans="1:7" ht="15">
      <c r="A82" s="438" t="s">
        <v>131</v>
      </c>
      <c r="B82" s="439">
        <v>560</v>
      </c>
      <c r="C82" s="439">
        <v>55</v>
      </c>
      <c r="D82" s="439">
        <v>54</v>
      </c>
      <c r="E82" s="439">
        <v>12</v>
      </c>
      <c r="F82" s="439">
        <v>141</v>
      </c>
      <c r="G82" s="439">
        <f t="shared" si="1"/>
        <v>822</v>
      </c>
    </row>
    <row r="83" spans="1:7" ht="15">
      <c r="A83" s="440" t="s">
        <v>897</v>
      </c>
      <c r="B83" s="441">
        <v>9177</v>
      </c>
      <c r="C83" s="441">
        <v>7516</v>
      </c>
      <c r="D83" s="441">
        <v>657</v>
      </c>
      <c r="E83" s="441">
        <v>47</v>
      </c>
      <c r="F83" s="441">
        <v>274</v>
      </c>
      <c r="G83" s="441">
        <f t="shared" si="1"/>
        <v>17671</v>
      </c>
    </row>
    <row r="84" spans="2:7" ht="15">
      <c r="B84" s="434"/>
      <c r="C84" s="434"/>
      <c r="D84" s="434"/>
      <c r="E84" s="434"/>
      <c r="F84" s="434"/>
      <c r="G84" s="434"/>
    </row>
    <row r="85" ht="15">
      <c r="A85" s="427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U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2.7109375" style="318" customWidth="1"/>
    <col min="2" max="13" width="7.7109375" style="318" customWidth="1"/>
    <col min="14" max="16384" width="9.140625" style="318" customWidth="1"/>
  </cols>
  <sheetData>
    <row r="1" ht="11.25">
      <c r="A1" s="317" t="s">
        <v>136</v>
      </c>
    </row>
    <row r="3" ht="11.25">
      <c r="A3" s="319" t="s">
        <v>134</v>
      </c>
    </row>
    <row r="5" spans="1:17" ht="13.5" customHeight="1">
      <c r="A5" s="650" t="s">
        <v>1481</v>
      </c>
      <c r="B5" s="654" t="s">
        <v>1482</v>
      </c>
      <c r="C5" s="655"/>
      <c r="D5" s="655"/>
      <c r="E5" s="656"/>
      <c r="F5" s="654" t="s">
        <v>1483</v>
      </c>
      <c r="G5" s="655"/>
      <c r="H5" s="655"/>
      <c r="I5" s="656"/>
      <c r="J5" s="654" t="s">
        <v>1484</v>
      </c>
      <c r="K5" s="655"/>
      <c r="L5" s="655"/>
      <c r="M5" s="656"/>
      <c r="N5" s="654" t="s">
        <v>1485</v>
      </c>
      <c r="O5" s="655"/>
      <c r="P5" s="655"/>
      <c r="Q5" s="656"/>
    </row>
    <row r="6" spans="1:17" ht="13.5" customHeight="1">
      <c r="A6" s="651"/>
      <c r="B6" s="322" t="s">
        <v>1486</v>
      </c>
      <c r="C6" s="322" t="s">
        <v>1487</v>
      </c>
      <c r="D6" s="322" t="s">
        <v>1488</v>
      </c>
      <c r="E6" s="322" t="s">
        <v>1489</v>
      </c>
      <c r="F6" s="322" t="s">
        <v>1486</v>
      </c>
      <c r="G6" s="322" t="s">
        <v>1487</v>
      </c>
      <c r="H6" s="322" t="s">
        <v>1488</v>
      </c>
      <c r="I6" s="322" t="s">
        <v>1489</v>
      </c>
      <c r="J6" s="322" t="s">
        <v>1486</v>
      </c>
      <c r="K6" s="322" t="s">
        <v>1487</v>
      </c>
      <c r="L6" s="322" t="s">
        <v>1488</v>
      </c>
      <c r="M6" s="322" t="s">
        <v>1489</v>
      </c>
      <c r="N6" s="322" t="s">
        <v>1486</v>
      </c>
      <c r="O6" s="322" t="s">
        <v>1487</v>
      </c>
      <c r="P6" s="322" t="s">
        <v>1488</v>
      </c>
      <c r="Q6" s="322" t="s">
        <v>1489</v>
      </c>
    </row>
    <row r="7" spans="1:21" ht="22.5">
      <c r="A7" s="323" t="s">
        <v>1490</v>
      </c>
      <c r="B7" s="423">
        <v>90</v>
      </c>
      <c r="C7" s="423">
        <v>90</v>
      </c>
      <c r="D7" s="423">
        <v>1</v>
      </c>
      <c r="E7" s="423">
        <v>4</v>
      </c>
      <c r="F7" s="423">
        <v>89</v>
      </c>
      <c r="G7" s="423">
        <v>89</v>
      </c>
      <c r="H7" s="423">
        <v>0</v>
      </c>
      <c r="I7" s="423">
        <v>3</v>
      </c>
      <c r="J7" s="423">
        <v>88</v>
      </c>
      <c r="K7" s="423">
        <v>88</v>
      </c>
      <c r="L7" s="423">
        <v>0</v>
      </c>
      <c r="M7" s="423">
        <v>2</v>
      </c>
      <c r="N7" s="423">
        <v>87</v>
      </c>
      <c r="O7" s="423">
        <v>87</v>
      </c>
      <c r="P7" s="423">
        <v>0</v>
      </c>
      <c r="Q7" s="423">
        <v>1</v>
      </c>
      <c r="R7" s="326"/>
      <c r="S7" s="326"/>
      <c r="T7" s="326"/>
      <c r="U7" s="326"/>
    </row>
    <row r="8" spans="1:17" ht="11.25">
      <c r="A8" s="327" t="s">
        <v>1491</v>
      </c>
      <c r="B8" s="423">
        <v>29</v>
      </c>
      <c r="C8" s="423">
        <v>29</v>
      </c>
      <c r="D8" s="423">
        <v>1</v>
      </c>
      <c r="E8" s="423">
        <v>0</v>
      </c>
      <c r="F8" s="423">
        <v>28</v>
      </c>
      <c r="G8" s="423">
        <v>28</v>
      </c>
      <c r="H8" s="423">
        <v>0</v>
      </c>
      <c r="I8" s="423">
        <v>1</v>
      </c>
      <c r="J8" s="423">
        <v>29</v>
      </c>
      <c r="K8" s="423">
        <v>29</v>
      </c>
      <c r="L8" s="423">
        <v>1</v>
      </c>
      <c r="M8" s="423">
        <v>0</v>
      </c>
      <c r="N8" s="423">
        <v>30</v>
      </c>
      <c r="O8" s="423">
        <v>30</v>
      </c>
      <c r="P8" s="423">
        <v>1</v>
      </c>
      <c r="Q8" s="423">
        <v>0</v>
      </c>
    </row>
    <row r="9" spans="1:17" ht="11.25">
      <c r="A9" s="327" t="s">
        <v>1492</v>
      </c>
      <c r="B9" s="423">
        <v>0</v>
      </c>
      <c r="C9" s="423">
        <v>0</v>
      </c>
      <c r="D9" s="423">
        <v>0</v>
      </c>
      <c r="E9" s="423">
        <v>0</v>
      </c>
      <c r="F9" s="423">
        <v>0</v>
      </c>
      <c r="G9" s="423">
        <v>0</v>
      </c>
      <c r="H9" s="423">
        <v>0</v>
      </c>
      <c r="I9" s="423">
        <v>0</v>
      </c>
      <c r="J9" s="423">
        <v>0</v>
      </c>
      <c r="K9" s="423">
        <v>0</v>
      </c>
      <c r="L9" s="423">
        <v>0</v>
      </c>
      <c r="M9" s="423">
        <v>0</v>
      </c>
      <c r="N9" s="423">
        <v>0</v>
      </c>
      <c r="O9" s="423">
        <v>0</v>
      </c>
      <c r="P9" s="423">
        <v>0</v>
      </c>
      <c r="Q9" s="423">
        <v>0</v>
      </c>
    </row>
    <row r="10" spans="1:17" s="328" customFormat="1" ht="11.25">
      <c r="A10" s="327" t="s">
        <v>1493</v>
      </c>
      <c r="B10" s="423">
        <v>0</v>
      </c>
      <c r="C10" s="423">
        <v>0</v>
      </c>
      <c r="D10" s="423">
        <v>0</v>
      </c>
      <c r="E10" s="423">
        <v>0</v>
      </c>
      <c r="F10" s="423">
        <v>0</v>
      </c>
      <c r="G10" s="423">
        <v>0</v>
      </c>
      <c r="H10" s="423">
        <v>0</v>
      </c>
      <c r="I10" s="423">
        <v>0</v>
      </c>
      <c r="J10" s="423">
        <v>0</v>
      </c>
      <c r="K10" s="423">
        <v>0</v>
      </c>
      <c r="L10" s="423">
        <v>0</v>
      </c>
      <c r="M10" s="423">
        <v>0</v>
      </c>
      <c r="N10" s="423">
        <v>0</v>
      </c>
      <c r="O10" s="423">
        <v>0</v>
      </c>
      <c r="P10" s="423">
        <v>0</v>
      </c>
      <c r="Q10" s="423">
        <v>0</v>
      </c>
    </row>
    <row r="11" spans="1:17" ht="11.25">
      <c r="A11" s="327" t="s">
        <v>1494</v>
      </c>
      <c r="B11" s="423">
        <v>0</v>
      </c>
      <c r="C11" s="423">
        <v>0</v>
      </c>
      <c r="D11" s="423">
        <v>0</v>
      </c>
      <c r="E11" s="423">
        <v>0</v>
      </c>
      <c r="F11" s="423">
        <v>0</v>
      </c>
      <c r="G11" s="423">
        <v>0</v>
      </c>
      <c r="H11" s="423">
        <v>0</v>
      </c>
      <c r="I11" s="423">
        <v>0</v>
      </c>
      <c r="J11" s="423">
        <v>0</v>
      </c>
      <c r="K11" s="423">
        <v>0</v>
      </c>
      <c r="L11" s="423">
        <v>0</v>
      </c>
      <c r="M11" s="423">
        <v>0</v>
      </c>
      <c r="N11" s="423">
        <v>0</v>
      </c>
      <c r="O11" s="423">
        <v>0</v>
      </c>
      <c r="P11" s="423">
        <v>0</v>
      </c>
      <c r="Q11" s="423">
        <v>0</v>
      </c>
    </row>
    <row r="12" spans="1:17" ht="11.25">
      <c r="A12" s="327" t="s">
        <v>1495</v>
      </c>
      <c r="B12" s="423">
        <v>0</v>
      </c>
      <c r="C12" s="423">
        <v>0</v>
      </c>
      <c r="D12" s="423">
        <v>0</v>
      </c>
      <c r="E12" s="423">
        <v>0</v>
      </c>
      <c r="F12" s="423">
        <v>0</v>
      </c>
      <c r="G12" s="423">
        <v>0</v>
      </c>
      <c r="H12" s="423">
        <v>0</v>
      </c>
      <c r="I12" s="423">
        <v>0</v>
      </c>
      <c r="J12" s="423">
        <v>0</v>
      </c>
      <c r="K12" s="423">
        <v>0</v>
      </c>
      <c r="L12" s="423">
        <v>0</v>
      </c>
      <c r="M12" s="423">
        <v>0</v>
      </c>
      <c r="N12" s="423">
        <v>0</v>
      </c>
      <c r="O12" s="423">
        <v>0</v>
      </c>
      <c r="P12" s="423">
        <v>0</v>
      </c>
      <c r="Q12" s="423">
        <v>0</v>
      </c>
    </row>
    <row r="13" spans="1:17" ht="11.25">
      <c r="A13" s="327" t="s">
        <v>1496</v>
      </c>
      <c r="B13" s="423">
        <v>8</v>
      </c>
      <c r="C13" s="423">
        <v>7</v>
      </c>
      <c r="D13" s="423">
        <v>0</v>
      </c>
      <c r="E13" s="423">
        <v>0</v>
      </c>
      <c r="F13" s="423">
        <v>8</v>
      </c>
      <c r="G13" s="423">
        <v>7</v>
      </c>
      <c r="H13" s="423">
        <v>0</v>
      </c>
      <c r="I13" s="423">
        <v>0</v>
      </c>
      <c r="J13" s="423">
        <v>8</v>
      </c>
      <c r="K13" s="423">
        <v>8</v>
      </c>
      <c r="L13" s="423">
        <v>0</v>
      </c>
      <c r="M13" s="423">
        <v>1</v>
      </c>
      <c r="N13" s="423">
        <v>8</v>
      </c>
      <c r="O13" s="423">
        <v>8</v>
      </c>
      <c r="P13" s="423">
        <v>0</v>
      </c>
      <c r="Q13" s="423">
        <v>0</v>
      </c>
    </row>
    <row r="14" spans="1:17" ht="11.25">
      <c r="A14" s="327" t="s">
        <v>1497</v>
      </c>
      <c r="B14" s="423">
        <v>0</v>
      </c>
      <c r="C14" s="423">
        <v>0</v>
      </c>
      <c r="D14" s="423">
        <v>0</v>
      </c>
      <c r="E14" s="423">
        <v>0</v>
      </c>
      <c r="F14" s="423">
        <v>0</v>
      </c>
      <c r="G14" s="423">
        <v>0</v>
      </c>
      <c r="H14" s="423">
        <v>0</v>
      </c>
      <c r="I14" s="423">
        <v>0</v>
      </c>
      <c r="J14" s="423">
        <v>0</v>
      </c>
      <c r="K14" s="423">
        <v>0</v>
      </c>
      <c r="L14" s="423">
        <v>0</v>
      </c>
      <c r="M14" s="423">
        <v>0</v>
      </c>
      <c r="N14" s="423">
        <v>0</v>
      </c>
      <c r="O14" s="423">
        <v>0</v>
      </c>
      <c r="P14" s="423">
        <v>0</v>
      </c>
      <c r="Q14" s="423">
        <v>0</v>
      </c>
    </row>
    <row r="15" spans="1:17" ht="11.25">
      <c r="A15" s="327" t="s">
        <v>1498</v>
      </c>
      <c r="B15" s="423">
        <v>255</v>
      </c>
      <c r="C15" s="423">
        <v>255</v>
      </c>
      <c r="D15" s="423">
        <v>6</v>
      </c>
      <c r="E15" s="423">
        <v>6</v>
      </c>
      <c r="F15" s="423">
        <v>255</v>
      </c>
      <c r="G15" s="423">
        <v>255</v>
      </c>
      <c r="H15" s="423">
        <v>5</v>
      </c>
      <c r="I15" s="423">
        <v>5</v>
      </c>
      <c r="J15" s="423">
        <v>255</v>
      </c>
      <c r="K15" s="423">
        <v>255</v>
      </c>
      <c r="L15" s="423">
        <v>2</v>
      </c>
      <c r="M15" s="423">
        <v>2</v>
      </c>
      <c r="N15" s="423">
        <v>257</v>
      </c>
      <c r="O15" s="423">
        <v>257</v>
      </c>
      <c r="P15" s="423">
        <v>5</v>
      </c>
      <c r="Q15" s="423">
        <v>2</v>
      </c>
    </row>
    <row r="16" spans="1:17" ht="11.25">
      <c r="A16" s="327" t="s">
        <v>1499</v>
      </c>
      <c r="B16" s="423">
        <v>6</v>
      </c>
      <c r="C16" s="423">
        <v>6</v>
      </c>
      <c r="D16" s="423">
        <v>0</v>
      </c>
      <c r="E16" s="423">
        <v>0</v>
      </c>
      <c r="F16" s="423">
        <v>6</v>
      </c>
      <c r="G16" s="423">
        <v>6</v>
      </c>
      <c r="H16" s="423">
        <v>0</v>
      </c>
      <c r="I16" s="423">
        <v>0</v>
      </c>
      <c r="J16" s="423">
        <v>6</v>
      </c>
      <c r="K16" s="423">
        <v>6</v>
      </c>
      <c r="L16" s="423">
        <v>0</v>
      </c>
      <c r="M16" s="423">
        <v>0</v>
      </c>
      <c r="N16" s="423">
        <v>6</v>
      </c>
      <c r="O16" s="423">
        <v>6</v>
      </c>
      <c r="P16" s="423">
        <v>0</v>
      </c>
      <c r="Q16" s="423">
        <v>0</v>
      </c>
    </row>
    <row r="17" spans="1:17" ht="11.25">
      <c r="A17" s="327" t="s">
        <v>1500</v>
      </c>
      <c r="B17" s="423">
        <v>0</v>
      </c>
      <c r="C17" s="423">
        <v>0</v>
      </c>
      <c r="D17" s="423">
        <v>0</v>
      </c>
      <c r="E17" s="423">
        <v>0</v>
      </c>
      <c r="F17" s="423">
        <v>0</v>
      </c>
      <c r="G17" s="423">
        <v>0</v>
      </c>
      <c r="H17" s="423">
        <v>0</v>
      </c>
      <c r="I17" s="423">
        <v>0</v>
      </c>
      <c r="J17" s="423">
        <v>0</v>
      </c>
      <c r="K17" s="423">
        <v>0</v>
      </c>
      <c r="L17" s="423">
        <v>0</v>
      </c>
      <c r="M17" s="423">
        <v>0</v>
      </c>
      <c r="N17" s="423">
        <v>0</v>
      </c>
      <c r="O17" s="423">
        <v>0</v>
      </c>
      <c r="P17" s="423">
        <v>0</v>
      </c>
      <c r="Q17" s="423">
        <v>0</v>
      </c>
    </row>
    <row r="18" spans="1:17" ht="11.25">
      <c r="A18" s="327" t="s">
        <v>1501</v>
      </c>
      <c r="B18" s="423">
        <v>42</v>
      </c>
      <c r="C18" s="423">
        <v>42</v>
      </c>
      <c r="D18" s="423">
        <v>1</v>
      </c>
      <c r="E18" s="423">
        <v>4</v>
      </c>
      <c r="F18" s="423">
        <v>42</v>
      </c>
      <c r="G18" s="423">
        <v>42</v>
      </c>
      <c r="H18" s="423">
        <v>0</v>
      </c>
      <c r="I18" s="423">
        <v>0</v>
      </c>
      <c r="J18" s="423">
        <v>42</v>
      </c>
      <c r="K18" s="423">
        <v>42</v>
      </c>
      <c r="L18" s="423">
        <v>1</v>
      </c>
      <c r="M18" s="423">
        <v>1</v>
      </c>
      <c r="N18" s="423">
        <v>42</v>
      </c>
      <c r="O18" s="423">
        <v>42</v>
      </c>
      <c r="P18" s="423">
        <v>1</v>
      </c>
      <c r="Q18" s="423">
        <v>1</v>
      </c>
    </row>
    <row r="19" spans="1:17" ht="22.5">
      <c r="A19" s="327" t="s">
        <v>1502</v>
      </c>
      <c r="B19" s="423">
        <v>169</v>
      </c>
      <c r="C19" s="423">
        <v>168</v>
      </c>
      <c r="D19" s="423">
        <v>5</v>
      </c>
      <c r="E19" s="423">
        <v>7</v>
      </c>
      <c r="F19" s="423">
        <v>171</v>
      </c>
      <c r="G19" s="423">
        <v>170</v>
      </c>
      <c r="H19" s="423">
        <v>5</v>
      </c>
      <c r="I19" s="423">
        <v>2</v>
      </c>
      <c r="J19" s="423">
        <v>174</v>
      </c>
      <c r="K19" s="423">
        <v>172</v>
      </c>
      <c r="L19" s="423">
        <v>3</v>
      </c>
      <c r="M19" s="423">
        <v>0</v>
      </c>
      <c r="N19" s="423">
        <v>173</v>
      </c>
      <c r="O19" s="423">
        <v>172</v>
      </c>
      <c r="P19" s="423">
        <v>4</v>
      </c>
      <c r="Q19" s="423">
        <v>5</v>
      </c>
    </row>
    <row r="20" spans="1:17" ht="11.25">
      <c r="A20" s="327" t="s">
        <v>1503</v>
      </c>
      <c r="B20" s="423">
        <v>235</v>
      </c>
      <c r="C20" s="423">
        <v>235</v>
      </c>
      <c r="D20" s="423">
        <v>5</v>
      </c>
      <c r="E20" s="423">
        <v>6</v>
      </c>
      <c r="F20" s="423">
        <v>236</v>
      </c>
      <c r="G20" s="423">
        <v>236</v>
      </c>
      <c r="H20" s="423">
        <v>4</v>
      </c>
      <c r="I20" s="423">
        <v>3</v>
      </c>
      <c r="J20" s="423">
        <v>225</v>
      </c>
      <c r="K20" s="423">
        <v>224</v>
      </c>
      <c r="L20" s="423">
        <v>3</v>
      </c>
      <c r="M20" s="423">
        <v>11</v>
      </c>
      <c r="N20" s="423">
        <v>219</v>
      </c>
      <c r="O20" s="423">
        <v>219</v>
      </c>
      <c r="P20" s="423">
        <v>2</v>
      </c>
      <c r="Q20" s="423">
        <v>6</v>
      </c>
    </row>
    <row r="21" spans="1:17" ht="33.75">
      <c r="A21" s="327" t="s">
        <v>1504</v>
      </c>
      <c r="B21" s="423">
        <v>263</v>
      </c>
      <c r="C21" s="423">
        <v>263</v>
      </c>
      <c r="D21" s="423">
        <v>1</v>
      </c>
      <c r="E21" s="423">
        <v>8</v>
      </c>
      <c r="F21" s="423">
        <v>262</v>
      </c>
      <c r="G21" s="423">
        <v>262</v>
      </c>
      <c r="H21" s="423">
        <v>1</v>
      </c>
      <c r="I21" s="423">
        <v>2</v>
      </c>
      <c r="J21" s="423">
        <v>262</v>
      </c>
      <c r="K21" s="423">
        <v>262</v>
      </c>
      <c r="L21" s="423">
        <v>1</v>
      </c>
      <c r="M21" s="423">
        <v>1</v>
      </c>
      <c r="N21" s="423">
        <v>261</v>
      </c>
      <c r="O21" s="423">
        <v>261</v>
      </c>
      <c r="P21" s="423">
        <v>0</v>
      </c>
      <c r="Q21" s="423">
        <v>2</v>
      </c>
    </row>
    <row r="22" spans="1:17" ht="11.25">
      <c r="A22" s="327" t="s">
        <v>1505</v>
      </c>
      <c r="B22" s="423">
        <v>18</v>
      </c>
      <c r="C22" s="423">
        <v>18</v>
      </c>
      <c r="D22" s="423">
        <v>0</v>
      </c>
      <c r="E22" s="423">
        <v>0</v>
      </c>
      <c r="F22" s="423">
        <v>18</v>
      </c>
      <c r="G22" s="423">
        <v>18</v>
      </c>
      <c r="H22" s="423">
        <v>0</v>
      </c>
      <c r="I22" s="423">
        <v>0</v>
      </c>
      <c r="J22" s="423">
        <v>18</v>
      </c>
      <c r="K22" s="423">
        <v>18</v>
      </c>
      <c r="L22" s="423">
        <v>0</v>
      </c>
      <c r="M22" s="423">
        <v>0</v>
      </c>
      <c r="N22" s="423">
        <v>19</v>
      </c>
      <c r="O22" s="423">
        <v>19</v>
      </c>
      <c r="P22" s="423">
        <v>1</v>
      </c>
      <c r="Q22" s="423">
        <v>0</v>
      </c>
    </row>
    <row r="23" spans="1:17" ht="11.25">
      <c r="A23" s="327" t="s">
        <v>1506</v>
      </c>
      <c r="B23" s="423">
        <v>123</v>
      </c>
      <c r="C23" s="423">
        <v>123</v>
      </c>
      <c r="D23" s="423">
        <v>3</v>
      </c>
      <c r="E23" s="423">
        <v>7</v>
      </c>
      <c r="F23" s="423">
        <v>124</v>
      </c>
      <c r="G23" s="423">
        <v>124</v>
      </c>
      <c r="H23" s="423">
        <v>4</v>
      </c>
      <c r="I23" s="423">
        <v>3</v>
      </c>
      <c r="J23" s="423">
        <v>124</v>
      </c>
      <c r="K23" s="423">
        <v>124</v>
      </c>
      <c r="L23" s="423">
        <v>2</v>
      </c>
      <c r="M23" s="423">
        <v>2</v>
      </c>
      <c r="N23" s="423">
        <v>126</v>
      </c>
      <c r="O23" s="423">
        <v>126</v>
      </c>
      <c r="P23" s="423">
        <v>2</v>
      </c>
      <c r="Q23" s="423">
        <v>0</v>
      </c>
    </row>
    <row r="24" spans="1:17" ht="22.5">
      <c r="A24" s="327" t="s">
        <v>1507</v>
      </c>
      <c r="B24" s="423">
        <v>0</v>
      </c>
      <c r="C24" s="423">
        <v>0</v>
      </c>
      <c r="D24" s="423">
        <v>0</v>
      </c>
      <c r="E24" s="423">
        <v>0</v>
      </c>
      <c r="F24" s="423">
        <v>0</v>
      </c>
      <c r="G24" s="423">
        <v>0</v>
      </c>
      <c r="H24" s="423">
        <v>0</v>
      </c>
      <c r="I24" s="423">
        <v>0</v>
      </c>
      <c r="J24" s="423">
        <v>0</v>
      </c>
      <c r="K24" s="423">
        <v>0</v>
      </c>
      <c r="L24" s="423">
        <v>0</v>
      </c>
      <c r="M24" s="423">
        <v>0</v>
      </c>
      <c r="N24" s="423">
        <v>0</v>
      </c>
      <c r="O24" s="423">
        <v>0</v>
      </c>
      <c r="P24" s="423">
        <v>0</v>
      </c>
      <c r="Q24" s="423">
        <v>0</v>
      </c>
    </row>
    <row r="25" spans="1:17" ht="11.25">
      <c r="A25" s="327" t="s">
        <v>1508</v>
      </c>
      <c r="B25" s="423">
        <v>13</v>
      </c>
      <c r="C25" s="423">
        <v>12</v>
      </c>
      <c r="D25" s="423">
        <v>0</v>
      </c>
      <c r="E25" s="423">
        <v>1</v>
      </c>
      <c r="F25" s="423">
        <v>13</v>
      </c>
      <c r="G25" s="423">
        <v>12</v>
      </c>
      <c r="H25" s="423">
        <v>0</v>
      </c>
      <c r="I25" s="423">
        <v>0</v>
      </c>
      <c r="J25" s="423">
        <v>12</v>
      </c>
      <c r="K25" s="423">
        <v>11</v>
      </c>
      <c r="L25" s="423">
        <v>0</v>
      </c>
      <c r="M25" s="423">
        <v>1</v>
      </c>
      <c r="N25" s="423">
        <v>12</v>
      </c>
      <c r="O25" s="423">
        <v>11</v>
      </c>
      <c r="P25" s="423">
        <v>0</v>
      </c>
      <c r="Q25" s="423">
        <v>0</v>
      </c>
    </row>
    <row r="26" spans="1:17" ht="22.5">
      <c r="A26" s="327" t="s">
        <v>1509</v>
      </c>
      <c r="B26" s="423">
        <v>0</v>
      </c>
      <c r="C26" s="423">
        <v>0</v>
      </c>
      <c r="D26" s="423">
        <v>0</v>
      </c>
      <c r="E26" s="423">
        <v>0</v>
      </c>
      <c r="F26" s="423">
        <v>0</v>
      </c>
      <c r="G26" s="423">
        <v>0</v>
      </c>
      <c r="H26" s="423">
        <v>0</v>
      </c>
      <c r="I26" s="423">
        <v>0</v>
      </c>
      <c r="J26" s="423">
        <v>0</v>
      </c>
      <c r="K26" s="423">
        <v>0</v>
      </c>
      <c r="L26" s="423">
        <v>0</v>
      </c>
      <c r="M26" s="423">
        <v>0</v>
      </c>
      <c r="N26" s="423">
        <v>0</v>
      </c>
      <c r="O26" s="423">
        <v>0</v>
      </c>
      <c r="P26" s="423">
        <v>0</v>
      </c>
      <c r="Q26" s="423">
        <v>0</v>
      </c>
    </row>
    <row r="27" spans="1:17" ht="11.25">
      <c r="A27" s="327" t="s">
        <v>1510</v>
      </c>
      <c r="B27" s="423">
        <v>68</v>
      </c>
      <c r="C27" s="423">
        <v>68</v>
      </c>
      <c r="D27" s="423">
        <v>0</v>
      </c>
      <c r="E27" s="423">
        <v>5</v>
      </c>
      <c r="F27" s="423">
        <v>69</v>
      </c>
      <c r="G27" s="423">
        <v>69</v>
      </c>
      <c r="H27" s="423">
        <v>1</v>
      </c>
      <c r="I27" s="423">
        <v>0</v>
      </c>
      <c r="J27" s="423">
        <v>69</v>
      </c>
      <c r="K27" s="423">
        <v>69</v>
      </c>
      <c r="L27" s="423">
        <v>2</v>
      </c>
      <c r="M27" s="423">
        <v>1</v>
      </c>
      <c r="N27" s="423">
        <v>67</v>
      </c>
      <c r="O27" s="423">
        <v>67</v>
      </c>
      <c r="P27" s="423">
        <v>0</v>
      </c>
      <c r="Q27" s="423">
        <v>2</v>
      </c>
    </row>
    <row r="28" spans="1:17" ht="22.5">
      <c r="A28" s="327" t="s">
        <v>1511</v>
      </c>
      <c r="B28" s="423">
        <v>119</v>
      </c>
      <c r="C28" s="423">
        <v>117</v>
      </c>
      <c r="D28" s="423">
        <v>1</v>
      </c>
      <c r="E28" s="423">
        <v>1</v>
      </c>
      <c r="F28" s="423">
        <v>117</v>
      </c>
      <c r="G28" s="423">
        <v>115</v>
      </c>
      <c r="H28" s="423">
        <v>0</v>
      </c>
      <c r="I28" s="423">
        <v>2</v>
      </c>
      <c r="J28" s="423">
        <v>116</v>
      </c>
      <c r="K28" s="423">
        <v>115</v>
      </c>
      <c r="L28" s="423">
        <v>4</v>
      </c>
      <c r="M28" s="423">
        <v>6</v>
      </c>
      <c r="N28" s="423">
        <v>115</v>
      </c>
      <c r="O28" s="423">
        <v>114</v>
      </c>
      <c r="P28" s="423">
        <v>0</v>
      </c>
      <c r="Q28" s="423">
        <v>1</v>
      </c>
    </row>
    <row r="29" spans="1:17" ht="11.25">
      <c r="A29" s="327" t="s">
        <v>1512</v>
      </c>
      <c r="B29" s="423">
        <v>22</v>
      </c>
      <c r="C29" s="423">
        <v>22</v>
      </c>
      <c r="D29" s="423">
        <v>0</v>
      </c>
      <c r="E29" s="423">
        <v>0</v>
      </c>
      <c r="F29" s="423">
        <v>22</v>
      </c>
      <c r="G29" s="423">
        <v>22</v>
      </c>
      <c r="H29" s="423">
        <v>0</v>
      </c>
      <c r="I29" s="423">
        <v>0</v>
      </c>
      <c r="J29" s="423">
        <v>22</v>
      </c>
      <c r="K29" s="423">
        <v>22</v>
      </c>
      <c r="L29" s="423">
        <v>0</v>
      </c>
      <c r="M29" s="423">
        <v>0</v>
      </c>
      <c r="N29" s="423">
        <v>22</v>
      </c>
      <c r="O29" s="423">
        <v>22</v>
      </c>
      <c r="P29" s="423">
        <v>0</v>
      </c>
      <c r="Q29" s="423">
        <v>0</v>
      </c>
    </row>
    <row r="30" spans="1:17" ht="22.5">
      <c r="A30" s="327" t="s">
        <v>1513</v>
      </c>
      <c r="B30" s="423">
        <v>997</v>
      </c>
      <c r="C30" s="423">
        <v>990</v>
      </c>
      <c r="D30" s="423">
        <v>15</v>
      </c>
      <c r="E30" s="423">
        <v>51</v>
      </c>
      <c r="F30" s="423">
        <v>999</v>
      </c>
      <c r="G30" s="423">
        <v>992</v>
      </c>
      <c r="H30" s="423">
        <v>15</v>
      </c>
      <c r="I30" s="423">
        <v>10</v>
      </c>
      <c r="J30" s="423">
        <v>995</v>
      </c>
      <c r="K30" s="423">
        <v>988</v>
      </c>
      <c r="L30" s="423">
        <v>12</v>
      </c>
      <c r="M30" s="423">
        <v>15</v>
      </c>
      <c r="N30" s="423">
        <v>980</v>
      </c>
      <c r="O30" s="423">
        <v>971</v>
      </c>
      <c r="P30" s="423">
        <v>11</v>
      </c>
      <c r="Q30" s="423">
        <v>23</v>
      </c>
    </row>
    <row r="31" spans="1:17" ht="33.75">
      <c r="A31" s="327" t="s">
        <v>1514</v>
      </c>
      <c r="B31" s="423">
        <v>48</v>
      </c>
      <c r="C31" s="423">
        <v>48</v>
      </c>
      <c r="D31" s="423">
        <v>1</v>
      </c>
      <c r="E31" s="423">
        <v>3</v>
      </c>
      <c r="F31" s="423">
        <v>48</v>
      </c>
      <c r="G31" s="423">
        <v>48</v>
      </c>
      <c r="H31" s="423">
        <v>2</v>
      </c>
      <c r="I31" s="423">
        <v>2</v>
      </c>
      <c r="J31" s="423">
        <v>49</v>
      </c>
      <c r="K31" s="423">
        <v>49</v>
      </c>
      <c r="L31" s="423">
        <v>1</v>
      </c>
      <c r="M31" s="423">
        <v>0</v>
      </c>
      <c r="N31" s="423">
        <v>51</v>
      </c>
      <c r="O31" s="423">
        <v>51</v>
      </c>
      <c r="P31" s="423">
        <v>2</v>
      </c>
      <c r="Q31" s="423">
        <v>0</v>
      </c>
    </row>
    <row r="32" spans="1:17" ht="22.5">
      <c r="A32" s="327" t="s">
        <v>1515</v>
      </c>
      <c r="B32" s="423">
        <v>107</v>
      </c>
      <c r="C32" s="423">
        <v>107</v>
      </c>
      <c r="D32" s="423">
        <v>4</v>
      </c>
      <c r="E32" s="423">
        <v>5</v>
      </c>
      <c r="F32" s="423">
        <v>108</v>
      </c>
      <c r="G32" s="423">
        <v>108</v>
      </c>
      <c r="H32" s="423">
        <v>1</v>
      </c>
      <c r="I32" s="423">
        <v>0</v>
      </c>
      <c r="J32" s="423">
        <v>107</v>
      </c>
      <c r="K32" s="423">
        <v>107</v>
      </c>
      <c r="L32" s="423">
        <v>0</v>
      </c>
      <c r="M32" s="423">
        <v>1</v>
      </c>
      <c r="N32" s="423">
        <v>106</v>
      </c>
      <c r="O32" s="423">
        <v>106</v>
      </c>
      <c r="P32" s="423">
        <v>1</v>
      </c>
      <c r="Q32" s="423">
        <v>2</v>
      </c>
    </row>
    <row r="33" spans="1:17" ht="11.25">
      <c r="A33" s="327" t="s">
        <v>1516</v>
      </c>
      <c r="B33" s="423">
        <v>229</v>
      </c>
      <c r="C33" s="423">
        <v>227</v>
      </c>
      <c r="D33" s="423">
        <v>2</v>
      </c>
      <c r="E33" s="423">
        <v>6</v>
      </c>
      <c r="F33" s="423">
        <v>230</v>
      </c>
      <c r="G33" s="423">
        <v>228</v>
      </c>
      <c r="H33" s="423">
        <v>4</v>
      </c>
      <c r="I33" s="423">
        <v>3</v>
      </c>
      <c r="J33" s="423">
        <v>226</v>
      </c>
      <c r="K33" s="423">
        <v>223</v>
      </c>
      <c r="L33" s="423">
        <v>1</v>
      </c>
      <c r="M33" s="423">
        <v>4</v>
      </c>
      <c r="N33" s="423">
        <v>223</v>
      </c>
      <c r="O33" s="423">
        <v>221</v>
      </c>
      <c r="P33" s="423">
        <v>1</v>
      </c>
      <c r="Q33" s="423">
        <v>1</v>
      </c>
    </row>
    <row r="34" spans="1:17" ht="11.25">
      <c r="A34" s="327" t="s">
        <v>1517</v>
      </c>
      <c r="B34" s="423">
        <v>8</v>
      </c>
      <c r="C34" s="423">
        <v>8</v>
      </c>
      <c r="D34" s="423">
        <v>1</v>
      </c>
      <c r="E34" s="423">
        <v>0</v>
      </c>
      <c r="F34" s="423">
        <v>8</v>
      </c>
      <c r="G34" s="423">
        <v>8</v>
      </c>
      <c r="H34" s="423">
        <v>0</v>
      </c>
      <c r="I34" s="423">
        <v>0</v>
      </c>
      <c r="J34" s="423">
        <v>8</v>
      </c>
      <c r="K34" s="423">
        <v>8</v>
      </c>
      <c r="L34" s="423">
        <v>0</v>
      </c>
      <c r="M34" s="423">
        <v>0</v>
      </c>
      <c r="N34" s="423">
        <v>8</v>
      </c>
      <c r="O34" s="423">
        <v>8</v>
      </c>
      <c r="P34" s="423">
        <v>0</v>
      </c>
      <c r="Q34" s="423">
        <v>0</v>
      </c>
    </row>
    <row r="35" spans="1:17" ht="11.25">
      <c r="A35" s="327" t="s">
        <v>1518</v>
      </c>
      <c r="B35" s="423">
        <v>13</v>
      </c>
      <c r="C35" s="423">
        <v>13</v>
      </c>
      <c r="D35" s="423">
        <v>0</v>
      </c>
      <c r="E35" s="423">
        <v>0</v>
      </c>
      <c r="F35" s="423">
        <v>13</v>
      </c>
      <c r="G35" s="423">
        <v>13</v>
      </c>
      <c r="H35" s="423">
        <v>0</v>
      </c>
      <c r="I35" s="423">
        <v>0</v>
      </c>
      <c r="J35" s="423">
        <v>14</v>
      </c>
      <c r="K35" s="423">
        <v>14</v>
      </c>
      <c r="L35" s="423">
        <v>1</v>
      </c>
      <c r="M35" s="423">
        <v>0</v>
      </c>
      <c r="N35" s="423">
        <v>13</v>
      </c>
      <c r="O35" s="423">
        <v>13</v>
      </c>
      <c r="P35" s="423">
        <v>0</v>
      </c>
      <c r="Q35" s="423">
        <v>1</v>
      </c>
    </row>
    <row r="36" spans="1:17" ht="11.25">
      <c r="A36" s="327" t="s">
        <v>1519</v>
      </c>
      <c r="B36" s="423">
        <v>89</v>
      </c>
      <c r="C36" s="423">
        <v>89</v>
      </c>
      <c r="D36" s="423">
        <v>0</v>
      </c>
      <c r="E36" s="423">
        <v>2</v>
      </c>
      <c r="F36" s="423">
        <v>90</v>
      </c>
      <c r="G36" s="423">
        <v>90</v>
      </c>
      <c r="H36" s="423">
        <v>2</v>
      </c>
      <c r="I36" s="423">
        <v>0</v>
      </c>
      <c r="J36" s="423">
        <v>90</v>
      </c>
      <c r="K36" s="423">
        <v>90</v>
      </c>
      <c r="L36" s="423">
        <v>0</v>
      </c>
      <c r="M36" s="423">
        <v>0</v>
      </c>
      <c r="N36" s="423">
        <v>88</v>
      </c>
      <c r="O36" s="423">
        <v>88</v>
      </c>
      <c r="P36" s="423">
        <v>1</v>
      </c>
      <c r="Q36" s="423">
        <v>2</v>
      </c>
    </row>
    <row r="37" spans="1:17" s="328" customFormat="1" ht="11.25">
      <c r="A37" s="327" t="s">
        <v>1520</v>
      </c>
      <c r="B37" s="423">
        <v>409</v>
      </c>
      <c r="C37" s="423">
        <v>409</v>
      </c>
      <c r="D37" s="423">
        <v>6</v>
      </c>
      <c r="E37" s="423">
        <v>11</v>
      </c>
      <c r="F37" s="423">
        <v>409</v>
      </c>
      <c r="G37" s="423">
        <v>408</v>
      </c>
      <c r="H37" s="423">
        <v>5</v>
      </c>
      <c r="I37" s="423">
        <v>4</v>
      </c>
      <c r="J37" s="423">
        <v>404</v>
      </c>
      <c r="K37" s="423">
        <v>403</v>
      </c>
      <c r="L37" s="423">
        <v>2</v>
      </c>
      <c r="M37" s="423">
        <v>6</v>
      </c>
      <c r="N37" s="423">
        <v>400</v>
      </c>
      <c r="O37" s="423">
        <v>399</v>
      </c>
      <c r="P37" s="423">
        <v>2</v>
      </c>
      <c r="Q37" s="423">
        <v>7</v>
      </c>
    </row>
    <row r="38" spans="1:17" ht="22.5">
      <c r="A38" s="327" t="s">
        <v>1521</v>
      </c>
      <c r="B38" s="423">
        <v>190</v>
      </c>
      <c r="C38" s="423">
        <v>188</v>
      </c>
      <c r="D38" s="423">
        <v>16</v>
      </c>
      <c r="E38" s="423">
        <v>8</v>
      </c>
      <c r="F38" s="423">
        <v>205</v>
      </c>
      <c r="G38" s="423">
        <v>203</v>
      </c>
      <c r="H38" s="423">
        <v>17</v>
      </c>
      <c r="I38" s="423">
        <v>2</v>
      </c>
      <c r="J38" s="423">
        <v>213</v>
      </c>
      <c r="K38" s="423">
        <v>211</v>
      </c>
      <c r="L38" s="423">
        <v>9</v>
      </c>
      <c r="M38" s="423">
        <v>2</v>
      </c>
      <c r="N38" s="423">
        <v>217</v>
      </c>
      <c r="O38" s="423">
        <v>215</v>
      </c>
      <c r="P38" s="423">
        <v>4</v>
      </c>
      <c r="Q38" s="423">
        <v>3</v>
      </c>
    </row>
    <row r="39" spans="1:17" ht="22.5">
      <c r="A39" s="327" t="s">
        <v>1522</v>
      </c>
      <c r="B39" s="423">
        <v>0</v>
      </c>
      <c r="C39" s="423">
        <v>0</v>
      </c>
      <c r="D39" s="423">
        <v>0</v>
      </c>
      <c r="E39" s="423">
        <v>0</v>
      </c>
      <c r="F39" s="423">
        <v>0</v>
      </c>
      <c r="G39" s="423">
        <v>0</v>
      </c>
      <c r="H39" s="423">
        <v>0</v>
      </c>
      <c r="I39" s="423">
        <v>0</v>
      </c>
      <c r="J39" s="423">
        <v>0</v>
      </c>
      <c r="K39" s="423">
        <v>0</v>
      </c>
      <c r="L39" s="423">
        <v>0</v>
      </c>
      <c r="M39" s="423">
        <v>0</v>
      </c>
      <c r="N39" s="423">
        <v>0</v>
      </c>
      <c r="O39" s="423">
        <v>0</v>
      </c>
      <c r="P39" s="423">
        <v>0</v>
      </c>
      <c r="Q39" s="423">
        <v>0</v>
      </c>
    </row>
    <row r="40" spans="1:17" ht="11.25">
      <c r="A40" s="327" t="s">
        <v>1523</v>
      </c>
      <c r="B40" s="423">
        <v>0</v>
      </c>
      <c r="C40" s="423">
        <v>0</v>
      </c>
      <c r="D40" s="423">
        <v>0</v>
      </c>
      <c r="E40" s="423">
        <v>0</v>
      </c>
      <c r="F40" s="423">
        <v>0</v>
      </c>
      <c r="G40" s="423">
        <v>0</v>
      </c>
      <c r="H40" s="423">
        <v>0</v>
      </c>
      <c r="I40" s="423">
        <v>0</v>
      </c>
      <c r="J40" s="423">
        <v>0</v>
      </c>
      <c r="K40" s="423">
        <v>0</v>
      </c>
      <c r="L40" s="423">
        <v>0</v>
      </c>
      <c r="M40" s="423">
        <v>0</v>
      </c>
      <c r="N40" s="423">
        <v>0</v>
      </c>
      <c r="O40" s="423">
        <v>0</v>
      </c>
      <c r="P40" s="423">
        <v>0</v>
      </c>
      <c r="Q40" s="423">
        <v>0</v>
      </c>
    </row>
    <row r="41" spans="1:17" s="328" customFormat="1" ht="11.25">
      <c r="A41" s="327" t="s">
        <v>1524</v>
      </c>
      <c r="B41" s="423">
        <v>4</v>
      </c>
      <c r="C41" s="423">
        <v>4</v>
      </c>
      <c r="D41" s="423">
        <v>0</v>
      </c>
      <c r="E41" s="423">
        <v>0</v>
      </c>
      <c r="F41" s="423">
        <v>4</v>
      </c>
      <c r="G41" s="423">
        <v>4</v>
      </c>
      <c r="H41" s="423">
        <v>0</v>
      </c>
      <c r="I41" s="423">
        <v>0</v>
      </c>
      <c r="J41" s="423">
        <v>4</v>
      </c>
      <c r="K41" s="423">
        <v>4</v>
      </c>
      <c r="L41" s="423">
        <v>0</v>
      </c>
      <c r="M41" s="423">
        <v>0</v>
      </c>
      <c r="N41" s="423">
        <v>4</v>
      </c>
      <c r="O41" s="423">
        <v>4</v>
      </c>
      <c r="P41" s="423">
        <v>0</v>
      </c>
      <c r="Q41" s="423">
        <v>0</v>
      </c>
    </row>
    <row r="42" spans="1:17" ht="22.5">
      <c r="A42" s="327" t="s">
        <v>1525</v>
      </c>
      <c r="B42" s="423">
        <v>15</v>
      </c>
      <c r="C42" s="423">
        <v>15</v>
      </c>
      <c r="D42" s="423">
        <v>1</v>
      </c>
      <c r="E42" s="423">
        <v>0</v>
      </c>
      <c r="F42" s="423">
        <v>15</v>
      </c>
      <c r="G42" s="423">
        <v>15</v>
      </c>
      <c r="H42" s="423">
        <v>0</v>
      </c>
      <c r="I42" s="423">
        <v>0</v>
      </c>
      <c r="J42" s="423">
        <v>16</v>
      </c>
      <c r="K42" s="423">
        <v>16</v>
      </c>
      <c r="L42" s="423">
        <v>1</v>
      </c>
      <c r="M42" s="423">
        <v>0</v>
      </c>
      <c r="N42" s="423">
        <v>16</v>
      </c>
      <c r="O42" s="423">
        <v>16</v>
      </c>
      <c r="P42" s="423">
        <v>0</v>
      </c>
      <c r="Q42" s="423">
        <v>0</v>
      </c>
    </row>
    <row r="43" spans="1:17" ht="22.5">
      <c r="A43" s="327" t="s">
        <v>1526</v>
      </c>
      <c r="B43" s="423">
        <v>5</v>
      </c>
      <c r="C43" s="423">
        <v>5</v>
      </c>
      <c r="D43" s="423">
        <v>0</v>
      </c>
      <c r="E43" s="423">
        <v>0</v>
      </c>
      <c r="F43" s="423">
        <v>5</v>
      </c>
      <c r="G43" s="423">
        <v>5</v>
      </c>
      <c r="H43" s="423">
        <v>0</v>
      </c>
      <c r="I43" s="423">
        <v>0</v>
      </c>
      <c r="J43" s="423">
        <v>5</v>
      </c>
      <c r="K43" s="423">
        <v>5</v>
      </c>
      <c r="L43" s="423">
        <v>0</v>
      </c>
      <c r="M43" s="423">
        <v>0</v>
      </c>
      <c r="N43" s="423">
        <v>5</v>
      </c>
      <c r="O43" s="423">
        <v>5</v>
      </c>
      <c r="P43" s="423">
        <v>0</v>
      </c>
      <c r="Q43" s="423">
        <v>0</v>
      </c>
    </row>
    <row r="44" spans="1:17" ht="11.25">
      <c r="A44" s="327" t="s">
        <v>1527</v>
      </c>
      <c r="B44" s="423">
        <v>1961</v>
      </c>
      <c r="C44" s="423">
        <v>1951</v>
      </c>
      <c r="D44" s="423">
        <v>49</v>
      </c>
      <c r="E44" s="423">
        <v>86</v>
      </c>
      <c r="F44" s="423">
        <v>1971</v>
      </c>
      <c r="G44" s="423">
        <v>1960</v>
      </c>
      <c r="H44" s="423">
        <v>39</v>
      </c>
      <c r="I44" s="423">
        <v>26</v>
      </c>
      <c r="J44" s="423">
        <v>1975</v>
      </c>
      <c r="K44" s="423">
        <v>1964</v>
      </c>
      <c r="L44" s="423">
        <v>34</v>
      </c>
      <c r="M44" s="423">
        <v>28</v>
      </c>
      <c r="N44" s="423">
        <v>1959</v>
      </c>
      <c r="O44" s="423">
        <v>1948</v>
      </c>
      <c r="P44" s="423">
        <v>27</v>
      </c>
      <c r="Q44" s="423">
        <v>42</v>
      </c>
    </row>
    <row r="45" spans="1:17" ht="11.25">
      <c r="A45" s="327" t="s">
        <v>1528</v>
      </c>
      <c r="B45" s="423">
        <v>14</v>
      </c>
      <c r="C45" s="423">
        <v>14</v>
      </c>
      <c r="D45" s="423">
        <v>0</v>
      </c>
      <c r="E45" s="423">
        <v>1</v>
      </c>
      <c r="F45" s="423">
        <v>16</v>
      </c>
      <c r="G45" s="423">
        <v>16</v>
      </c>
      <c r="H45" s="423">
        <v>2</v>
      </c>
      <c r="I45" s="423">
        <v>0</v>
      </c>
      <c r="J45" s="423">
        <v>16</v>
      </c>
      <c r="K45" s="423">
        <v>16</v>
      </c>
      <c r="L45" s="423">
        <v>0</v>
      </c>
      <c r="M45" s="423">
        <v>0</v>
      </c>
      <c r="N45" s="423">
        <v>15</v>
      </c>
      <c r="O45" s="423">
        <v>15</v>
      </c>
      <c r="P45" s="423">
        <v>0</v>
      </c>
      <c r="Q45" s="423">
        <v>1</v>
      </c>
    </row>
    <row r="46" spans="1:17" ht="11.25">
      <c r="A46" s="327" t="s">
        <v>1529</v>
      </c>
      <c r="B46" s="423">
        <v>5463</v>
      </c>
      <c r="C46" s="423">
        <v>5454</v>
      </c>
      <c r="D46" s="423">
        <v>177</v>
      </c>
      <c r="E46" s="423">
        <v>239</v>
      </c>
      <c r="F46" s="423">
        <v>5553</v>
      </c>
      <c r="G46" s="423">
        <v>5544</v>
      </c>
      <c r="H46" s="423">
        <v>174</v>
      </c>
      <c r="I46" s="423">
        <v>84</v>
      </c>
      <c r="J46" s="423">
        <v>5578</v>
      </c>
      <c r="K46" s="423">
        <v>5569</v>
      </c>
      <c r="L46" s="423">
        <v>127</v>
      </c>
      <c r="M46" s="423">
        <v>102</v>
      </c>
      <c r="N46" s="423">
        <v>5554</v>
      </c>
      <c r="O46" s="423">
        <v>5542</v>
      </c>
      <c r="P46" s="423">
        <v>111</v>
      </c>
      <c r="Q46" s="423">
        <v>137</v>
      </c>
    </row>
    <row r="47" spans="1:17" ht="22.5">
      <c r="A47" s="327" t="s">
        <v>1530</v>
      </c>
      <c r="B47" s="423">
        <v>679</v>
      </c>
      <c r="C47" s="423">
        <v>679</v>
      </c>
      <c r="D47" s="423">
        <v>14</v>
      </c>
      <c r="E47" s="423">
        <v>14</v>
      </c>
      <c r="F47" s="423">
        <v>673</v>
      </c>
      <c r="G47" s="423">
        <v>673</v>
      </c>
      <c r="H47" s="423">
        <v>2</v>
      </c>
      <c r="I47" s="423">
        <v>8</v>
      </c>
      <c r="J47" s="423">
        <v>680</v>
      </c>
      <c r="K47" s="423">
        <v>680</v>
      </c>
      <c r="L47" s="423">
        <v>10</v>
      </c>
      <c r="M47" s="423">
        <v>4</v>
      </c>
      <c r="N47" s="423">
        <v>684</v>
      </c>
      <c r="O47" s="423">
        <v>684</v>
      </c>
      <c r="P47" s="423">
        <v>8</v>
      </c>
      <c r="Q47" s="423">
        <v>4</v>
      </c>
    </row>
    <row r="48" spans="1:17" ht="22.5">
      <c r="A48" s="327" t="s">
        <v>1531</v>
      </c>
      <c r="B48" s="423">
        <v>3</v>
      </c>
      <c r="C48" s="423">
        <v>3</v>
      </c>
      <c r="D48" s="423">
        <v>0</v>
      </c>
      <c r="E48" s="423">
        <v>4</v>
      </c>
      <c r="F48" s="423">
        <v>3</v>
      </c>
      <c r="G48" s="423">
        <v>3</v>
      </c>
      <c r="H48" s="423">
        <v>0</v>
      </c>
      <c r="I48" s="423">
        <v>2</v>
      </c>
      <c r="J48" s="423">
        <v>3</v>
      </c>
      <c r="K48" s="423">
        <v>3</v>
      </c>
      <c r="L48" s="423">
        <v>0</v>
      </c>
      <c r="M48" s="423">
        <v>1</v>
      </c>
      <c r="N48" s="423">
        <v>4</v>
      </c>
      <c r="O48" s="423">
        <v>4</v>
      </c>
      <c r="P48" s="423">
        <v>0</v>
      </c>
      <c r="Q48" s="423">
        <v>3</v>
      </c>
    </row>
    <row r="49" spans="1:17" ht="22.5">
      <c r="A49" s="327" t="s">
        <v>1532</v>
      </c>
      <c r="B49" s="423">
        <v>21</v>
      </c>
      <c r="C49" s="423">
        <v>21</v>
      </c>
      <c r="D49" s="423">
        <v>1</v>
      </c>
      <c r="E49" s="423">
        <v>8</v>
      </c>
      <c r="F49" s="423">
        <v>20</v>
      </c>
      <c r="G49" s="423">
        <v>20</v>
      </c>
      <c r="H49" s="423">
        <v>0</v>
      </c>
      <c r="I49" s="423">
        <v>3</v>
      </c>
      <c r="J49" s="423">
        <v>20</v>
      </c>
      <c r="K49" s="423">
        <v>20</v>
      </c>
      <c r="L49" s="423">
        <v>0</v>
      </c>
      <c r="M49" s="423">
        <v>3</v>
      </c>
      <c r="N49" s="423">
        <v>19</v>
      </c>
      <c r="O49" s="423">
        <v>19</v>
      </c>
      <c r="P49" s="423">
        <v>0</v>
      </c>
      <c r="Q49" s="423">
        <v>5</v>
      </c>
    </row>
    <row r="50" spans="1:17" ht="11.25">
      <c r="A50" s="327" t="s">
        <v>1533</v>
      </c>
      <c r="B50" s="423">
        <v>945</v>
      </c>
      <c r="C50" s="423">
        <v>940</v>
      </c>
      <c r="D50" s="423">
        <v>14</v>
      </c>
      <c r="E50" s="423">
        <v>34</v>
      </c>
      <c r="F50" s="423">
        <v>948</v>
      </c>
      <c r="G50" s="423">
        <v>943</v>
      </c>
      <c r="H50" s="423">
        <v>11</v>
      </c>
      <c r="I50" s="423">
        <v>8</v>
      </c>
      <c r="J50" s="423">
        <v>944</v>
      </c>
      <c r="K50" s="423">
        <v>938</v>
      </c>
      <c r="L50" s="423">
        <v>11</v>
      </c>
      <c r="M50" s="423">
        <v>16</v>
      </c>
      <c r="N50" s="423">
        <v>940</v>
      </c>
      <c r="O50" s="423">
        <v>934</v>
      </c>
      <c r="P50" s="423">
        <v>15</v>
      </c>
      <c r="Q50" s="423">
        <v>19</v>
      </c>
    </row>
    <row r="51" spans="1:17" ht="11.25">
      <c r="A51" s="327" t="s">
        <v>1534</v>
      </c>
      <c r="B51" s="423">
        <v>0</v>
      </c>
      <c r="C51" s="423">
        <v>0</v>
      </c>
      <c r="D51" s="423">
        <v>0</v>
      </c>
      <c r="E51" s="423">
        <v>0</v>
      </c>
      <c r="F51" s="423">
        <v>0</v>
      </c>
      <c r="G51" s="423">
        <v>0</v>
      </c>
      <c r="H51" s="423">
        <v>0</v>
      </c>
      <c r="I51" s="423">
        <v>0</v>
      </c>
      <c r="J51" s="423">
        <v>0</v>
      </c>
      <c r="K51" s="423">
        <v>0</v>
      </c>
      <c r="L51" s="423">
        <v>0</v>
      </c>
      <c r="M51" s="423">
        <v>0</v>
      </c>
      <c r="N51" s="423">
        <v>0</v>
      </c>
      <c r="O51" s="423">
        <v>0</v>
      </c>
      <c r="P51" s="423">
        <v>0</v>
      </c>
      <c r="Q51" s="423">
        <v>0</v>
      </c>
    </row>
    <row r="52" spans="1:17" ht="11.25">
      <c r="A52" s="327" t="s">
        <v>1535</v>
      </c>
      <c r="B52" s="423">
        <v>0</v>
      </c>
      <c r="C52" s="423">
        <v>0</v>
      </c>
      <c r="D52" s="423">
        <v>0</v>
      </c>
      <c r="E52" s="423">
        <v>0</v>
      </c>
      <c r="F52" s="423">
        <v>0</v>
      </c>
      <c r="G52" s="423">
        <v>0</v>
      </c>
      <c r="H52" s="423">
        <v>0</v>
      </c>
      <c r="I52" s="423">
        <v>0</v>
      </c>
      <c r="J52" s="423">
        <v>0</v>
      </c>
      <c r="K52" s="423">
        <v>0</v>
      </c>
      <c r="L52" s="423">
        <v>0</v>
      </c>
      <c r="M52" s="423">
        <v>0</v>
      </c>
      <c r="N52" s="423">
        <v>0</v>
      </c>
      <c r="O52" s="423">
        <v>0</v>
      </c>
      <c r="P52" s="423">
        <v>0</v>
      </c>
      <c r="Q52" s="423">
        <v>0</v>
      </c>
    </row>
    <row r="53" spans="1:17" ht="11.25">
      <c r="A53" s="327" t="s">
        <v>1536</v>
      </c>
      <c r="B53" s="423">
        <v>23</v>
      </c>
      <c r="C53" s="423">
        <v>23</v>
      </c>
      <c r="D53" s="423">
        <v>4</v>
      </c>
      <c r="E53" s="423">
        <v>1</v>
      </c>
      <c r="F53" s="423">
        <v>22</v>
      </c>
      <c r="G53" s="423">
        <v>22</v>
      </c>
      <c r="H53" s="423">
        <v>1</v>
      </c>
      <c r="I53" s="423">
        <v>2</v>
      </c>
      <c r="J53" s="423">
        <v>21</v>
      </c>
      <c r="K53" s="423">
        <v>21</v>
      </c>
      <c r="L53" s="423">
        <v>0</v>
      </c>
      <c r="M53" s="423">
        <v>0</v>
      </c>
      <c r="N53" s="423">
        <v>22</v>
      </c>
      <c r="O53" s="423">
        <v>22</v>
      </c>
      <c r="P53" s="423">
        <v>1</v>
      </c>
      <c r="Q53" s="423">
        <v>0</v>
      </c>
    </row>
    <row r="54" spans="1:17" s="328" customFormat="1" ht="11.25">
      <c r="A54" s="327" t="s">
        <v>1537</v>
      </c>
      <c r="B54" s="423">
        <v>7</v>
      </c>
      <c r="C54" s="423">
        <v>7</v>
      </c>
      <c r="D54" s="423">
        <v>0</v>
      </c>
      <c r="E54" s="423">
        <v>0</v>
      </c>
      <c r="F54" s="423">
        <v>8</v>
      </c>
      <c r="G54" s="423">
        <v>8</v>
      </c>
      <c r="H54" s="423">
        <v>0</v>
      </c>
      <c r="I54" s="423">
        <v>0</v>
      </c>
      <c r="J54" s="423">
        <v>8</v>
      </c>
      <c r="K54" s="423">
        <v>8</v>
      </c>
      <c r="L54" s="423">
        <v>0</v>
      </c>
      <c r="M54" s="423">
        <v>0</v>
      </c>
      <c r="N54" s="423">
        <v>8</v>
      </c>
      <c r="O54" s="423">
        <v>8</v>
      </c>
      <c r="P54" s="423">
        <v>0</v>
      </c>
      <c r="Q54" s="423">
        <v>0</v>
      </c>
    </row>
    <row r="55" spans="1:17" s="328" customFormat="1" ht="11.25">
      <c r="A55" s="327" t="s">
        <v>1538</v>
      </c>
      <c r="B55" s="423">
        <v>0</v>
      </c>
      <c r="C55" s="423">
        <v>0</v>
      </c>
      <c r="D55" s="423">
        <v>0</v>
      </c>
      <c r="E55" s="423">
        <v>0</v>
      </c>
      <c r="F55" s="423">
        <v>0</v>
      </c>
      <c r="G55" s="423">
        <v>0</v>
      </c>
      <c r="H55" s="423">
        <v>0</v>
      </c>
      <c r="I55" s="423">
        <v>0</v>
      </c>
      <c r="J55" s="423">
        <v>0</v>
      </c>
      <c r="K55" s="423">
        <v>0</v>
      </c>
      <c r="L55" s="423">
        <v>0</v>
      </c>
      <c r="M55" s="423">
        <v>0</v>
      </c>
      <c r="N55" s="423">
        <v>0</v>
      </c>
      <c r="O55" s="423">
        <v>0</v>
      </c>
      <c r="P55" s="423">
        <v>0</v>
      </c>
      <c r="Q55" s="423">
        <v>0</v>
      </c>
    </row>
    <row r="56" spans="1:17" s="328" customFormat="1" ht="11.25">
      <c r="A56" s="327" t="s">
        <v>1539</v>
      </c>
      <c r="B56" s="423">
        <v>331</v>
      </c>
      <c r="C56" s="423">
        <v>330</v>
      </c>
      <c r="D56" s="423">
        <v>17</v>
      </c>
      <c r="E56" s="423">
        <v>25</v>
      </c>
      <c r="F56" s="423">
        <v>334</v>
      </c>
      <c r="G56" s="423">
        <v>332</v>
      </c>
      <c r="H56" s="423">
        <v>16</v>
      </c>
      <c r="I56" s="423">
        <v>13</v>
      </c>
      <c r="J56" s="423">
        <v>337</v>
      </c>
      <c r="K56" s="423">
        <v>335</v>
      </c>
      <c r="L56" s="423">
        <v>15</v>
      </c>
      <c r="M56" s="423">
        <v>11</v>
      </c>
      <c r="N56" s="423">
        <v>339</v>
      </c>
      <c r="O56" s="423">
        <v>338</v>
      </c>
      <c r="P56" s="423">
        <v>11</v>
      </c>
      <c r="Q56" s="423">
        <v>7</v>
      </c>
    </row>
    <row r="57" spans="1:17" ht="11.25">
      <c r="A57" s="327" t="s">
        <v>1540</v>
      </c>
      <c r="B57" s="423">
        <v>4</v>
      </c>
      <c r="C57" s="423">
        <v>4</v>
      </c>
      <c r="D57" s="423">
        <v>0</v>
      </c>
      <c r="E57" s="423">
        <v>0</v>
      </c>
      <c r="F57" s="423">
        <v>5</v>
      </c>
      <c r="G57" s="423">
        <v>5</v>
      </c>
      <c r="H57" s="423">
        <v>1</v>
      </c>
      <c r="I57" s="423">
        <v>0</v>
      </c>
      <c r="J57" s="423">
        <v>5</v>
      </c>
      <c r="K57" s="423">
        <v>5</v>
      </c>
      <c r="L57" s="423">
        <v>0</v>
      </c>
      <c r="M57" s="423">
        <v>0</v>
      </c>
      <c r="N57" s="423">
        <v>5</v>
      </c>
      <c r="O57" s="423">
        <v>5</v>
      </c>
      <c r="P57" s="423">
        <v>0</v>
      </c>
      <c r="Q57" s="423">
        <v>0</v>
      </c>
    </row>
    <row r="58" spans="1:17" ht="22.5">
      <c r="A58" s="327" t="s">
        <v>1541</v>
      </c>
      <c r="B58" s="423">
        <v>10</v>
      </c>
      <c r="C58" s="423">
        <v>10</v>
      </c>
      <c r="D58" s="423">
        <v>0</v>
      </c>
      <c r="E58" s="423">
        <v>0</v>
      </c>
      <c r="F58" s="423">
        <v>10</v>
      </c>
      <c r="G58" s="423">
        <v>10</v>
      </c>
      <c r="H58" s="423">
        <v>0</v>
      </c>
      <c r="I58" s="423">
        <v>0</v>
      </c>
      <c r="J58" s="423">
        <v>10</v>
      </c>
      <c r="K58" s="423">
        <v>10</v>
      </c>
      <c r="L58" s="423">
        <v>0</v>
      </c>
      <c r="M58" s="423">
        <v>0</v>
      </c>
      <c r="N58" s="423">
        <v>10</v>
      </c>
      <c r="O58" s="423">
        <v>10</v>
      </c>
      <c r="P58" s="423">
        <v>0</v>
      </c>
      <c r="Q58" s="423">
        <v>0</v>
      </c>
    </row>
    <row r="59" spans="1:17" ht="11.25">
      <c r="A59" s="327" t="s">
        <v>1542</v>
      </c>
      <c r="B59" s="423">
        <v>1</v>
      </c>
      <c r="C59" s="423">
        <v>1</v>
      </c>
      <c r="D59" s="423">
        <v>0</v>
      </c>
      <c r="E59" s="423">
        <v>0</v>
      </c>
      <c r="F59" s="423">
        <v>1</v>
      </c>
      <c r="G59" s="423">
        <v>1</v>
      </c>
      <c r="H59" s="423">
        <v>0</v>
      </c>
      <c r="I59" s="423">
        <v>0</v>
      </c>
      <c r="J59" s="423">
        <v>1</v>
      </c>
      <c r="K59" s="423">
        <v>1</v>
      </c>
      <c r="L59" s="423">
        <v>0</v>
      </c>
      <c r="M59" s="423">
        <v>0</v>
      </c>
      <c r="N59" s="423">
        <v>1</v>
      </c>
      <c r="O59" s="423">
        <v>1</v>
      </c>
      <c r="P59" s="423">
        <v>0</v>
      </c>
      <c r="Q59" s="423">
        <v>0</v>
      </c>
    </row>
    <row r="60" spans="1:17" ht="11.25">
      <c r="A60" s="327" t="s">
        <v>1543</v>
      </c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</row>
    <row r="61" spans="1:17" ht="22.5">
      <c r="A61" s="327" t="s">
        <v>1544</v>
      </c>
      <c r="B61" s="423">
        <v>26</v>
      </c>
      <c r="C61" s="423">
        <v>26</v>
      </c>
      <c r="D61" s="423">
        <v>2</v>
      </c>
      <c r="E61" s="423">
        <v>1</v>
      </c>
      <c r="F61" s="423">
        <v>26</v>
      </c>
      <c r="G61" s="423">
        <v>26</v>
      </c>
      <c r="H61" s="423">
        <v>0</v>
      </c>
      <c r="I61" s="423">
        <v>0</v>
      </c>
      <c r="J61" s="423">
        <v>26</v>
      </c>
      <c r="K61" s="423">
        <v>26</v>
      </c>
      <c r="L61" s="423">
        <v>0</v>
      </c>
      <c r="M61" s="423">
        <v>0</v>
      </c>
      <c r="N61" s="423">
        <v>26</v>
      </c>
      <c r="O61" s="423">
        <v>26</v>
      </c>
      <c r="P61" s="423">
        <v>1</v>
      </c>
      <c r="Q61" s="423">
        <v>1</v>
      </c>
    </row>
    <row r="62" spans="1:17" ht="22.5">
      <c r="A62" s="327" t="s">
        <v>1545</v>
      </c>
      <c r="B62" s="423">
        <v>21</v>
      </c>
      <c r="C62" s="423">
        <v>21</v>
      </c>
      <c r="D62" s="423">
        <v>1</v>
      </c>
      <c r="E62" s="423">
        <v>0</v>
      </c>
      <c r="F62" s="423">
        <v>21</v>
      </c>
      <c r="G62" s="423">
        <v>21</v>
      </c>
      <c r="H62" s="423">
        <v>0</v>
      </c>
      <c r="I62" s="423">
        <v>0</v>
      </c>
      <c r="J62" s="423">
        <v>22</v>
      </c>
      <c r="K62" s="423">
        <v>22</v>
      </c>
      <c r="L62" s="423">
        <v>1</v>
      </c>
      <c r="M62" s="423">
        <v>0</v>
      </c>
      <c r="N62" s="423">
        <v>22</v>
      </c>
      <c r="O62" s="423">
        <v>22</v>
      </c>
      <c r="P62" s="423">
        <v>0</v>
      </c>
      <c r="Q62" s="423">
        <v>0</v>
      </c>
    </row>
    <row r="63" spans="1:17" ht="22.5">
      <c r="A63" s="327" t="s">
        <v>1546</v>
      </c>
      <c r="B63" s="423">
        <v>0</v>
      </c>
      <c r="C63" s="423">
        <v>0</v>
      </c>
      <c r="D63" s="423">
        <v>0</v>
      </c>
      <c r="E63" s="423">
        <v>0</v>
      </c>
      <c r="F63" s="423">
        <v>0</v>
      </c>
      <c r="G63" s="423">
        <v>0</v>
      </c>
      <c r="H63" s="423">
        <v>0</v>
      </c>
      <c r="I63" s="423">
        <v>0</v>
      </c>
      <c r="J63" s="423">
        <v>0</v>
      </c>
      <c r="K63" s="423">
        <v>0</v>
      </c>
      <c r="L63" s="423">
        <v>0</v>
      </c>
      <c r="M63" s="423">
        <v>0</v>
      </c>
      <c r="N63" s="423">
        <v>0</v>
      </c>
      <c r="O63" s="423">
        <v>0</v>
      </c>
      <c r="P63" s="423">
        <v>0</v>
      </c>
      <c r="Q63" s="423">
        <v>0</v>
      </c>
    </row>
    <row r="64" spans="1:17" ht="22.5">
      <c r="A64" s="327" t="s">
        <v>1547</v>
      </c>
      <c r="B64" s="423">
        <v>0</v>
      </c>
      <c r="C64" s="423">
        <v>0</v>
      </c>
      <c r="D64" s="423">
        <v>0</v>
      </c>
      <c r="E64" s="423">
        <v>0</v>
      </c>
      <c r="F64" s="423">
        <v>0</v>
      </c>
      <c r="G64" s="423">
        <v>0</v>
      </c>
      <c r="H64" s="423">
        <v>0</v>
      </c>
      <c r="I64" s="423">
        <v>0</v>
      </c>
      <c r="J64" s="423">
        <v>0</v>
      </c>
      <c r="K64" s="423">
        <v>0</v>
      </c>
      <c r="L64" s="423">
        <v>0</v>
      </c>
      <c r="M64" s="423">
        <v>0</v>
      </c>
      <c r="N64" s="423">
        <v>0</v>
      </c>
      <c r="O64" s="423">
        <v>0</v>
      </c>
      <c r="P64" s="423">
        <v>0</v>
      </c>
      <c r="Q64" s="423">
        <v>0</v>
      </c>
    </row>
    <row r="65" spans="1:17" ht="22.5">
      <c r="A65" s="327" t="s">
        <v>1548</v>
      </c>
      <c r="B65" s="423">
        <v>0</v>
      </c>
      <c r="C65" s="423">
        <v>0</v>
      </c>
      <c r="D65" s="423">
        <v>0</v>
      </c>
      <c r="E65" s="423">
        <v>0</v>
      </c>
      <c r="F65" s="423">
        <v>0</v>
      </c>
      <c r="G65" s="423">
        <v>0</v>
      </c>
      <c r="H65" s="423">
        <v>0</v>
      </c>
      <c r="I65" s="423">
        <v>0</v>
      </c>
      <c r="J65" s="423">
        <v>0</v>
      </c>
      <c r="K65" s="423">
        <v>0</v>
      </c>
      <c r="L65" s="423">
        <v>0</v>
      </c>
      <c r="M65" s="423">
        <v>0</v>
      </c>
      <c r="N65" s="423">
        <v>0</v>
      </c>
      <c r="O65" s="423">
        <v>0</v>
      </c>
      <c r="P65" s="423">
        <v>0</v>
      </c>
      <c r="Q65" s="423">
        <v>0</v>
      </c>
    </row>
    <row r="66" spans="1:17" ht="11.25">
      <c r="A66" s="327" t="s">
        <v>1549</v>
      </c>
      <c r="B66" s="423">
        <v>1</v>
      </c>
      <c r="C66" s="423">
        <v>1</v>
      </c>
      <c r="D66" s="423">
        <v>0</v>
      </c>
      <c r="E66" s="423">
        <v>2</v>
      </c>
      <c r="F66" s="423">
        <v>1</v>
      </c>
      <c r="G66" s="423">
        <v>1</v>
      </c>
      <c r="H66" s="423">
        <v>0</v>
      </c>
      <c r="I66" s="423">
        <v>3</v>
      </c>
      <c r="J66" s="423">
        <v>1</v>
      </c>
      <c r="K66" s="423">
        <v>1</v>
      </c>
      <c r="L66" s="423">
        <v>0</v>
      </c>
      <c r="M66" s="423">
        <v>3</v>
      </c>
      <c r="N66" s="423">
        <v>1</v>
      </c>
      <c r="O66" s="423">
        <v>1</v>
      </c>
      <c r="P66" s="423">
        <v>0</v>
      </c>
      <c r="Q66" s="423">
        <v>2</v>
      </c>
    </row>
    <row r="67" spans="1:17" ht="11.25">
      <c r="A67" s="327" t="s">
        <v>1550</v>
      </c>
      <c r="B67" s="423">
        <v>0</v>
      </c>
      <c r="C67" s="423">
        <v>0</v>
      </c>
      <c r="D67" s="423">
        <v>0</v>
      </c>
      <c r="E67" s="423">
        <v>0</v>
      </c>
      <c r="F67" s="423">
        <v>0</v>
      </c>
      <c r="G67" s="423">
        <v>0</v>
      </c>
      <c r="H67" s="423">
        <v>0</v>
      </c>
      <c r="I67" s="423">
        <v>0</v>
      </c>
      <c r="J67" s="423">
        <v>0</v>
      </c>
      <c r="K67" s="423">
        <v>0</v>
      </c>
      <c r="L67" s="423">
        <v>0</v>
      </c>
      <c r="M67" s="423">
        <v>0</v>
      </c>
      <c r="N67" s="423">
        <v>0</v>
      </c>
      <c r="O67" s="423">
        <v>0</v>
      </c>
      <c r="P67" s="423">
        <v>0</v>
      </c>
      <c r="Q67" s="423">
        <v>0</v>
      </c>
    </row>
    <row r="68" spans="1:17" ht="22.5">
      <c r="A68" s="327" t="s">
        <v>1551</v>
      </c>
      <c r="B68" s="423">
        <v>3</v>
      </c>
      <c r="C68" s="423">
        <v>3</v>
      </c>
      <c r="D68" s="423">
        <v>0</v>
      </c>
      <c r="E68" s="423">
        <v>0</v>
      </c>
      <c r="F68" s="423">
        <v>4</v>
      </c>
      <c r="G68" s="423">
        <v>4</v>
      </c>
      <c r="H68" s="423">
        <v>0</v>
      </c>
      <c r="I68" s="423">
        <v>0</v>
      </c>
      <c r="J68" s="423">
        <v>3</v>
      </c>
      <c r="K68" s="423">
        <v>3</v>
      </c>
      <c r="L68" s="423">
        <v>0</v>
      </c>
      <c r="M68" s="423">
        <v>1</v>
      </c>
      <c r="N68" s="423">
        <v>2</v>
      </c>
      <c r="O68" s="423">
        <v>2</v>
      </c>
      <c r="P68" s="423">
        <v>0</v>
      </c>
      <c r="Q68" s="423">
        <v>0</v>
      </c>
    </row>
    <row r="69" spans="1:17" ht="22.5">
      <c r="A69" s="327" t="s">
        <v>1552</v>
      </c>
      <c r="B69" s="423">
        <v>7</v>
      </c>
      <c r="C69" s="423">
        <v>7</v>
      </c>
      <c r="D69" s="423">
        <v>0</v>
      </c>
      <c r="E69" s="423">
        <v>0</v>
      </c>
      <c r="F69" s="423">
        <v>8</v>
      </c>
      <c r="G69" s="423">
        <v>8</v>
      </c>
      <c r="H69" s="423">
        <v>1</v>
      </c>
      <c r="I69" s="423">
        <v>0</v>
      </c>
      <c r="J69" s="423">
        <v>8</v>
      </c>
      <c r="K69" s="423">
        <v>8</v>
      </c>
      <c r="L69" s="423">
        <v>0</v>
      </c>
      <c r="M69" s="423">
        <v>0</v>
      </c>
      <c r="N69" s="423">
        <v>9</v>
      </c>
      <c r="O69" s="423">
        <v>9</v>
      </c>
      <c r="P69" s="423">
        <v>0</v>
      </c>
      <c r="Q69" s="423">
        <v>0</v>
      </c>
    </row>
    <row r="70" spans="1:17" ht="11.25">
      <c r="A70" s="327" t="s">
        <v>1553</v>
      </c>
      <c r="B70" s="423">
        <v>0</v>
      </c>
      <c r="C70" s="423">
        <v>0</v>
      </c>
      <c r="D70" s="423">
        <v>0</v>
      </c>
      <c r="E70" s="423">
        <v>0</v>
      </c>
      <c r="F70" s="423">
        <v>0</v>
      </c>
      <c r="G70" s="423">
        <v>0</v>
      </c>
      <c r="H70" s="423">
        <v>0</v>
      </c>
      <c r="I70" s="423">
        <v>0</v>
      </c>
      <c r="J70" s="423">
        <v>0</v>
      </c>
      <c r="K70" s="423">
        <v>0</v>
      </c>
      <c r="L70" s="423">
        <v>0</v>
      </c>
      <c r="M70" s="423">
        <v>0</v>
      </c>
      <c r="N70" s="423">
        <v>0</v>
      </c>
      <c r="O70" s="423">
        <v>0</v>
      </c>
      <c r="P70" s="423">
        <v>0</v>
      </c>
      <c r="Q70" s="423">
        <v>0</v>
      </c>
    </row>
    <row r="71" spans="1:17" ht="11.25">
      <c r="A71" s="327" t="s">
        <v>1554</v>
      </c>
      <c r="B71" s="423">
        <v>37</v>
      </c>
      <c r="C71" s="423">
        <v>37</v>
      </c>
      <c r="D71" s="423">
        <v>0</v>
      </c>
      <c r="E71" s="423">
        <v>1</v>
      </c>
      <c r="F71" s="423">
        <v>37</v>
      </c>
      <c r="G71" s="423">
        <v>37</v>
      </c>
      <c r="H71" s="423">
        <v>0</v>
      </c>
      <c r="I71" s="423">
        <v>0</v>
      </c>
      <c r="J71" s="423">
        <v>36</v>
      </c>
      <c r="K71" s="423">
        <v>36</v>
      </c>
      <c r="L71" s="423">
        <v>0</v>
      </c>
      <c r="M71" s="423">
        <v>1</v>
      </c>
      <c r="N71" s="423">
        <v>34</v>
      </c>
      <c r="O71" s="423">
        <v>34</v>
      </c>
      <c r="P71" s="423">
        <v>1</v>
      </c>
      <c r="Q71" s="423">
        <v>3</v>
      </c>
    </row>
    <row r="72" spans="1:17" s="317" customFormat="1" ht="11.25">
      <c r="A72" s="327" t="s">
        <v>1555</v>
      </c>
      <c r="B72" s="423">
        <v>142</v>
      </c>
      <c r="C72" s="423">
        <v>141</v>
      </c>
      <c r="D72" s="423">
        <v>6</v>
      </c>
      <c r="E72" s="423">
        <v>5</v>
      </c>
      <c r="F72" s="423">
        <v>145</v>
      </c>
      <c r="G72" s="423">
        <v>145</v>
      </c>
      <c r="H72" s="423">
        <v>6</v>
      </c>
      <c r="I72" s="423">
        <v>3</v>
      </c>
      <c r="J72" s="423">
        <v>145</v>
      </c>
      <c r="K72" s="423">
        <v>145</v>
      </c>
      <c r="L72" s="423">
        <v>4</v>
      </c>
      <c r="M72" s="423">
        <v>4</v>
      </c>
      <c r="N72" s="423">
        <v>145</v>
      </c>
      <c r="O72" s="423">
        <v>145</v>
      </c>
      <c r="P72" s="423">
        <v>2</v>
      </c>
      <c r="Q72" s="423">
        <v>2</v>
      </c>
    </row>
    <row r="73" spans="1:17" s="326" customFormat="1" ht="11.25">
      <c r="A73" s="329" t="s">
        <v>1556</v>
      </c>
      <c r="B73" s="423">
        <v>0</v>
      </c>
      <c r="C73" s="423">
        <v>0</v>
      </c>
      <c r="D73" s="423">
        <v>0</v>
      </c>
      <c r="E73" s="423">
        <v>0</v>
      </c>
      <c r="F73" s="423">
        <v>0</v>
      </c>
      <c r="G73" s="423">
        <v>0</v>
      </c>
      <c r="H73" s="423">
        <v>0</v>
      </c>
      <c r="I73" s="423">
        <v>0</v>
      </c>
      <c r="J73" s="423">
        <v>0</v>
      </c>
      <c r="K73" s="423">
        <v>0</v>
      </c>
      <c r="L73" s="423">
        <v>0</v>
      </c>
      <c r="M73" s="423">
        <v>0</v>
      </c>
      <c r="N73" s="423">
        <v>0</v>
      </c>
      <c r="O73" s="423">
        <v>0</v>
      </c>
      <c r="P73" s="423">
        <v>0</v>
      </c>
      <c r="Q73" s="423">
        <v>0</v>
      </c>
    </row>
    <row r="74" spans="1:17" s="326" customFormat="1" ht="11.25">
      <c r="A74" s="329" t="s">
        <v>1557</v>
      </c>
      <c r="B74" s="423">
        <v>4</v>
      </c>
      <c r="C74" s="423">
        <v>4</v>
      </c>
      <c r="D74" s="423">
        <v>0</v>
      </c>
      <c r="E74" s="423">
        <v>0</v>
      </c>
      <c r="F74" s="423">
        <v>4</v>
      </c>
      <c r="G74" s="423">
        <v>4</v>
      </c>
      <c r="H74" s="423">
        <v>0</v>
      </c>
      <c r="I74" s="423">
        <v>0</v>
      </c>
      <c r="J74" s="423">
        <v>3</v>
      </c>
      <c r="K74" s="423">
        <v>3</v>
      </c>
      <c r="L74" s="423">
        <v>0</v>
      </c>
      <c r="M74" s="423">
        <v>1</v>
      </c>
      <c r="N74" s="423">
        <v>3</v>
      </c>
      <c r="O74" s="423">
        <v>3</v>
      </c>
      <c r="P74" s="423">
        <v>0</v>
      </c>
      <c r="Q74" s="423">
        <v>1</v>
      </c>
    </row>
    <row r="75" spans="1:17" s="326" customFormat="1" ht="11.25">
      <c r="A75" s="329" t="s">
        <v>1558</v>
      </c>
      <c r="B75" s="423">
        <v>0</v>
      </c>
      <c r="C75" s="423">
        <v>0</v>
      </c>
      <c r="D75" s="423">
        <v>0</v>
      </c>
      <c r="E75" s="423">
        <v>0</v>
      </c>
      <c r="F75" s="423">
        <v>0</v>
      </c>
      <c r="G75" s="423">
        <v>0</v>
      </c>
      <c r="H75" s="423">
        <v>0</v>
      </c>
      <c r="I75" s="423">
        <v>0</v>
      </c>
      <c r="J75" s="423">
        <v>0</v>
      </c>
      <c r="K75" s="423">
        <v>0</v>
      </c>
      <c r="L75" s="423">
        <v>0</v>
      </c>
      <c r="M75" s="423">
        <v>0</v>
      </c>
      <c r="N75" s="423">
        <v>0</v>
      </c>
      <c r="O75" s="423">
        <v>0</v>
      </c>
      <c r="P75" s="423">
        <v>0</v>
      </c>
      <c r="Q75" s="423">
        <v>0</v>
      </c>
    </row>
    <row r="76" spans="1:17" s="326" customFormat="1" ht="22.5">
      <c r="A76" s="329" t="s">
        <v>1559</v>
      </c>
      <c r="B76" s="423">
        <v>0</v>
      </c>
      <c r="C76" s="423">
        <v>0</v>
      </c>
      <c r="D76" s="423">
        <v>0</v>
      </c>
      <c r="E76" s="423">
        <v>0</v>
      </c>
      <c r="F76" s="423">
        <v>0</v>
      </c>
      <c r="G76" s="423">
        <v>0</v>
      </c>
      <c r="H76" s="423">
        <v>0</v>
      </c>
      <c r="I76" s="423">
        <v>0</v>
      </c>
      <c r="J76" s="423">
        <v>0</v>
      </c>
      <c r="K76" s="423">
        <v>0</v>
      </c>
      <c r="L76" s="423">
        <v>0</v>
      </c>
      <c r="M76" s="423">
        <v>0</v>
      </c>
      <c r="N76" s="423">
        <v>0</v>
      </c>
      <c r="O76" s="423">
        <v>0</v>
      </c>
      <c r="P76" s="423">
        <v>0</v>
      </c>
      <c r="Q76" s="423">
        <v>0</v>
      </c>
    </row>
    <row r="77" spans="1:17" s="326" customFormat="1" ht="11.25">
      <c r="A77" s="329" t="s">
        <v>1560</v>
      </c>
      <c r="B77" s="423">
        <v>0</v>
      </c>
      <c r="C77" s="423">
        <v>0</v>
      </c>
      <c r="D77" s="423">
        <v>0</v>
      </c>
      <c r="E77" s="423">
        <v>0</v>
      </c>
      <c r="F77" s="423">
        <v>0</v>
      </c>
      <c r="G77" s="423">
        <v>0</v>
      </c>
      <c r="H77" s="423">
        <v>0</v>
      </c>
      <c r="I77" s="423">
        <v>0</v>
      </c>
      <c r="J77" s="423">
        <v>0</v>
      </c>
      <c r="K77" s="423">
        <v>0</v>
      </c>
      <c r="L77" s="423">
        <v>0</v>
      </c>
      <c r="M77" s="423">
        <v>0</v>
      </c>
      <c r="N77" s="423">
        <v>0</v>
      </c>
      <c r="O77" s="423">
        <v>0</v>
      </c>
      <c r="P77" s="423">
        <v>0</v>
      </c>
      <c r="Q77" s="423">
        <v>0</v>
      </c>
    </row>
    <row r="78" spans="1:17" s="326" customFormat="1" ht="11.25">
      <c r="A78" s="329" t="s">
        <v>1561</v>
      </c>
      <c r="B78" s="423">
        <v>410</v>
      </c>
      <c r="C78" s="423">
        <v>409</v>
      </c>
      <c r="D78" s="423">
        <v>20</v>
      </c>
      <c r="E78" s="423">
        <v>19</v>
      </c>
      <c r="F78" s="423">
        <v>423</v>
      </c>
      <c r="G78" s="423">
        <v>422</v>
      </c>
      <c r="H78" s="423">
        <v>15</v>
      </c>
      <c r="I78" s="423">
        <v>2</v>
      </c>
      <c r="J78" s="423">
        <v>426</v>
      </c>
      <c r="K78" s="423">
        <v>425</v>
      </c>
      <c r="L78" s="423">
        <v>5</v>
      </c>
      <c r="M78" s="423">
        <v>2</v>
      </c>
      <c r="N78" s="423">
        <v>430</v>
      </c>
      <c r="O78" s="423">
        <v>428</v>
      </c>
      <c r="P78" s="423">
        <v>10</v>
      </c>
      <c r="Q78" s="423">
        <v>5</v>
      </c>
    </row>
    <row r="79" spans="1:17" s="326" customFormat="1" ht="22.5">
      <c r="A79" s="329" t="s">
        <v>1562</v>
      </c>
      <c r="B79" s="423">
        <v>55</v>
      </c>
      <c r="C79" s="423">
        <v>55</v>
      </c>
      <c r="D79" s="423">
        <v>1</v>
      </c>
      <c r="E79" s="423">
        <v>3</v>
      </c>
      <c r="F79" s="423">
        <v>57</v>
      </c>
      <c r="G79" s="423">
        <v>57</v>
      </c>
      <c r="H79" s="423">
        <v>1</v>
      </c>
      <c r="I79" s="423">
        <v>0</v>
      </c>
      <c r="J79" s="423">
        <v>57</v>
      </c>
      <c r="K79" s="423">
        <v>57</v>
      </c>
      <c r="L79" s="423">
        <v>0</v>
      </c>
      <c r="M79" s="423">
        <v>0</v>
      </c>
      <c r="N79" s="423">
        <v>57</v>
      </c>
      <c r="O79" s="423">
        <v>56</v>
      </c>
      <c r="P79" s="423">
        <v>0</v>
      </c>
      <c r="Q79" s="423">
        <v>0</v>
      </c>
    </row>
    <row r="80" spans="1:17" s="326" customFormat="1" ht="22.5">
      <c r="A80" s="329" t="s">
        <v>1563</v>
      </c>
      <c r="B80" s="423">
        <v>0</v>
      </c>
      <c r="C80" s="423">
        <v>0</v>
      </c>
      <c r="D80" s="423">
        <v>0</v>
      </c>
      <c r="E80" s="423">
        <v>0</v>
      </c>
      <c r="F80" s="423">
        <v>0</v>
      </c>
      <c r="G80" s="423">
        <v>0</v>
      </c>
      <c r="H80" s="423">
        <v>0</v>
      </c>
      <c r="I80" s="423">
        <v>0</v>
      </c>
      <c r="J80" s="423">
        <v>0</v>
      </c>
      <c r="K80" s="423">
        <v>0</v>
      </c>
      <c r="L80" s="423">
        <v>0</v>
      </c>
      <c r="M80" s="423">
        <v>0</v>
      </c>
      <c r="N80" s="423">
        <v>0</v>
      </c>
      <c r="O80" s="423">
        <v>0</v>
      </c>
      <c r="P80" s="423">
        <v>0</v>
      </c>
      <c r="Q80" s="423">
        <v>0</v>
      </c>
    </row>
    <row r="81" spans="1:17" s="326" customFormat="1" ht="11.25">
      <c r="A81" s="329" t="s">
        <v>1564</v>
      </c>
      <c r="B81" s="423">
        <v>7</v>
      </c>
      <c r="C81" s="423">
        <v>7</v>
      </c>
      <c r="D81" s="423">
        <v>0</v>
      </c>
      <c r="E81" s="423">
        <v>0</v>
      </c>
      <c r="F81" s="423">
        <v>7</v>
      </c>
      <c r="G81" s="423">
        <v>7</v>
      </c>
      <c r="H81" s="423">
        <v>0</v>
      </c>
      <c r="I81" s="423">
        <v>0</v>
      </c>
      <c r="J81" s="423">
        <v>7</v>
      </c>
      <c r="K81" s="423">
        <v>7</v>
      </c>
      <c r="L81" s="423">
        <v>0</v>
      </c>
      <c r="M81" s="423">
        <v>0</v>
      </c>
      <c r="N81" s="423">
        <v>7</v>
      </c>
      <c r="O81" s="423">
        <v>7</v>
      </c>
      <c r="P81" s="423">
        <v>0</v>
      </c>
      <c r="Q81" s="423">
        <v>0</v>
      </c>
    </row>
    <row r="82" spans="1:17" s="326" customFormat="1" ht="11.25">
      <c r="A82" s="329" t="s">
        <v>1565</v>
      </c>
      <c r="B82" s="423">
        <v>2</v>
      </c>
      <c r="C82" s="423">
        <v>2</v>
      </c>
      <c r="D82" s="423">
        <v>0</v>
      </c>
      <c r="E82" s="423">
        <v>0</v>
      </c>
      <c r="F82" s="423">
        <v>2</v>
      </c>
      <c r="G82" s="423">
        <v>2</v>
      </c>
      <c r="H82" s="423">
        <v>0</v>
      </c>
      <c r="I82" s="423">
        <v>0</v>
      </c>
      <c r="J82" s="423">
        <v>2</v>
      </c>
      <c r="K82" s="423">
        <v>2</v>
      </c>
      <c r="L82" s="423">
        <v>0</v>
      </c>
      <c r="M82" s="423">
        <v>0</v>
      </c>
      <c r="N82" s="423">
        <v>2</v>
      </c>
      <c r="O82" s="423">
        <v>2</v>
      </c>
      <c r="P82" s="423">
        <v>0</v>
      </c>
      <c r="Q82" s="423">
        <v>0</v>
      </c>
    </row>
    <row r="83" spans="1:17" s="326" customFormat="1" ht="11.25">
      <c r="A83" s="329" t="s">
        <v>1566</v>
      </c>
      <c r="B83" s="423">
        <v>0</v>
      </c>
      <c r="C83" s="423">
        <v>0</v>
      </c>
      <c r="D83" s="423">
        <v>0</v>
      </c>
      <c r="E83" s="423">
        <v>0</v>
      </c>
      <c r="F83" s="423">
        <v>0</v>
      </c>
      <c r="G83" s="423">
        <v>0</v>
      </c>
      <c r="H83" s="423">
        <v>0</v>
      </c>
      <c r="I83" s="423">
        <v>0</v>
      </c>
      <c r="J83" s="423">
        <v>0</v>
      </c>
      <c r="K83" s="423">
        <v>0</v>
      </c>
      <c r="L83" s="423">
        <v>0</v>
      </c>
      <c r="M83" s="423">
        <v>0</v>
      </c>
      <c r="N83" s="423">
        <v>0</v>
      </c>
      <c r="O83" s="423">
        <v>0</v>
      </c>
      <c r="P83" s="423">
        <v>0</v>
      </c>
      <c r="Q83" s="423">
        <v>0</v>
      </c>
    </row>
    <row r="84" spans="1:17" s="326" customFormat="1" ht="11.25">
      <c r="A84" s="329" t="s">
        <v>1567</v>
      </c>
      <c r="B84" s="423">
        <v>1</v>
      </c>
      <c r="C84" s="423">
        <v>1</v>
      </c>
      <c r="D84" s="423">
        <v>0</v>
      </c>
      <c r="E84" s="423">
        <v>1</v>
      </c>
      <c r="F84" s="423">
        <v>1</v>
      </c>
      <c r="G84" s="423">
        <v>1</v>
      </c>
      <c r="H84" s="423">
        <v>0</v>
      </c>
      <c r="I84" s="423">
        <v>0</v>
      </c>
      <c r="J84" s="423">
        <v>1</v>
      </c>
      <c r="K84" s="423">
        <v>1</v>
      </c>
      <c r="L84" s="423">
        <v>0</v>
      </c>
      <c r="M84" s="423">
        <v>0</v>
      </c>
      <c r="N84" s="423">
        <v>1</v>
      </c>
      <c r="O84" s="423">
        <v>1</v>
      </c>
      <c r="P84" s="423">
        <v>0</v>
      </c>
      <c r="Q84" s="423">
        <v>0</v>
      </c>
    </row>
    <row r="85" spans="1:17" s="326" customFormat="1" ht="11.25">
      <c r="A85" s="329" t="s">
        <v>1568</v>
      </c>
      <c r="B85" s="423">
        <v>42</v>
      </c>
      <c r="C85" s="423">
        <v>42</v>
      </c>
      <c r="D85" s="423">
        <v>0</v>
      </c>
      <c r="E85" s="423">
        <v>1</v>
      </c>
      <c r="F85" s="423">
        <v>44</v>
      </c>
      <c r="G85" s="423">
        <v>44</v>
      </c>
      <c r="H85" s="423">
        <v>1</v>
      </c>
      <c r="I85" s="423">
        <v>1</v>
      </c>
      <c r="J85" s="423">
        <v>45</v>
      </c>
      <c r="K85" s="423">
        <v>45</v>
      </c>
      <c r="L85" s="423">
        <v>1</v>
      </c>
      <c r="M85" s="423">
        <v>0</v>
      </c>
      <c r="N85" s="423">
        <v>44</v>
      </c>
      <c r="O85" s="423">
        <v>44</v>
      </c>
      <c r="P85" s="423">
        <v>1</v>
      </c>
      <c r="Q85" s="423">
        <v>1</v>
      </c>
    </row>
    <row r="86" spans="1:17" s="326" customFormat="1" ht="22.5">
      <c r="A86" s="329" t="s">
        <v>1569</v>
      </c>
      <c r="B86" s="423">
        <v>0</v>
      </c>
      <c r="C86" s="423">
        <v>0</v>
      </c>
      <c r="D86" s="423">
        <v>0</v>
      </c>
      <c r="E86" s="423">
        <v>0</v>
      </c>
      <c r="F86" s="423">
        <v>0</v>
      </c>
      <c r="G86" s="423">
        <v>0</v>
      </c>
      <c r="H86" s="423">
        <v>0</v>
      </c>
      <c r="I86" s="423">
        <v>0</v>
      </c>
      <c r="J86" s="423">
        <v>0</v>
      </c>
      <c r="K86" s="423">
        <v>0</v>
      </c>
      <c r="L86" s="423">
        <v>0</v>
      </c>
      <c r="M86" s="423">
        <v>0</v>
      </c>
      <c r="N86" s="423">
        <v>0</v>
      </c>
      <c r="O86" s="423">
        <v>0</v>
      </c>
      <c r="P86" s="423">
        <v>0</v>
      </c>
      <c r="Q86" s="423">
        <v>0</v>
      </c>
    </row>
    <row r="87" spans="1:17" s="326" customFormat="1" ht="22.5">
      <c r="A87" s="329" t="s">
        <v>1570</v>
      </c>
      <c r="B87" s="423">
        <v>0</v>
      </c>
      <c r="C87" s="423">
        <v>0</v>
      </c>
      <c r="D87" s="423">
        <v>0</v>
      </c>
      <c r="E87" s="423">
        <v>0</v>
      </c>
      <c r="F87" s="423">
        <v>0</v>
      </c>
      <c r="G87" s="423">
        <v>0</v>
      </c>
      <c r="H87" s="423">
        <v>0</v>
      </c>
      <c r="I87" s="423">
        <v>0</v>
      </c>
      <c r="J87" s="423">
        <v>0</v>
      </c>
      <c r="K87" s="423">
        <v>0</v>
      </c>
      <c r="L87" s="423">
        <v>0</v>
      </c>
      <c r="M87" s="423">
        <v>0</v>
      </c>
      <c r="N87" s="423">
        <v>0</v>
      </c>
      <c r="O87" s="423">
        <v>0</v>
      </c>
      <c r="P87" s="423">
        <v>0</v>
      </c>
      <c r="Q87" s="423">
        <v>0</v>
      </c>
    </row>
    <row r="88" spans="1:17" s="326" customFormat="1" ht="11.25">
      <c r="A88" s="329" t="s">
        <v>1571</v>
      </c>
      <c r="B88" s="423">
        <v>5</v>
      </c>
      <c r="C88" s="423">
        <v>5</v>
      </c>
      <c r="D88" s="423">
        <v>0</v>
      </c>
      <c r="E88" s="423">
        <v>1</v>
      </c>
      <c r="F88" s="423">
        <v>5</v>
      </c>
      <c r="G88" s="423">
        <v>5</v>
      </c>
      <c r="H88" s="423">
        <v>0</v>
      </c>
      <c r="I88" s="423">
        <v>0</v>
      </c>
      <c r="J88" s="423">
        <v>5</v>
      </c>
      <c r="K88" s="423">
        <v>5</v>
      </c>
      <c r="L88" s="423">
        <v>0</v>
      </c>
      <c r="M88" s="423">
        <v>0</v>
      </c>
      <c r="N88" s="423">
        <v>5</v>
      </c>
      <c r="O88" s="423">
        <v>5</v>
      </c>
      <c r="P88" s="423">
        <v>0</v>
      </c>
      <c r="Q88" s="423">
        <v>0</v>
      </c>
    </row>
    <row r="89" spans="1:17" s="326" customFormat="1" ht="11.25">
      <c r="A89" s="329" t="s">
        <v>1572</v>
      </c>
      <c r="B89" s="423">
        <v>0</v>
      </c>
      <c r="C89" s="423">
        <v>0</v>
      </c>
      <c r="D89" s="423">
        <v>0</v>
      </c>
      <c r="E89" s="423">
        <v>0</v>
      </c>
      <c r="F89" s="423">
        <v>0</v>
      </c>
      <c r="G89" s="423">
        <v>0</v>
      </c>
      <c r="H89" s="423">
        <v>0</v>
      </c>
      <c r="I89" s="423">
        <v>0</v>
      </c>
      <c r="J89" s="423">
        <v>0</v>
      </c>
      <c r="K89" s="423">
        <v>0</v>
      </c>
      <c r="L89" s="423">
        <v>0</v>
      </c>
      <c r="M89" s="423">
        <v>0</v>
      </c>
      <c r="N89" s="423">
        <v>0</v>
      </c>
      <c r="O89" s="423">
        <v>0</v>
      </c>
      <c r="P89" s="423">
        <v>0</v>
      </c>
      <c r="Q89" s="423">
        <v>0</v>
      </c>
    </row>
    <row r="90" spans="1:17" s="326" customFormat="1" ht="22.5">
      <c r="A90" s="329" t="s">
        <v>1573</v>
      </c>
      <c r="B90" s="423">
        <v>335</v>
      </c>
      <c r="C90" s="423">
        <v>335</v>
      </c>
      <c r="D90" s="423">
        <v>13</v>
      </c>
      <c r="E90" s="423">
        <v>6</v>
      </c>
      <c r="F90" s="423">
        <v>340</v>
      </c>
      <c r="G90" s="423">
        <v>340</v>
      </c>
      <c r="H90" s="423">
        <v>7</v>
      </c>
      <c r="I90" s="423">
        <v>1</v>
      </c>
      <c r="J90" s="423">
        <v>337</v>
      </c>
      <c r="K90" s="423">
        <v>337</v>
      </c>
      <c r="L90" s="423">
        <v>0</v>
      </c>
      <c r="M90" s="423">
        <v>2</v>
      </c>
      <c r="N90" s="423">
        <v>334</v>
      </c>
      <c r="O90" s="423">
        <v>334</v>
      </c>
      <c r="P90" s="423">
        <v>8</v>
      </c>
      <c r="Q90" s="423">
        <v>10</v>
      </c>
    </row>
    <row r="91" spans="1:17" s="326" customFormat="1" ht="11.25">
      <c r="A91" s="329" t="s">
        <v>1574</v>
      </c>
      <c r="B91" s="423">
        <v>1542</v>
      </c>
      <c r="C91" s="423">
        <v>1541</v>
      </c>
      <c r="D91" s="423">
        <v>21</v>
      </c>
      <c r="E91" s="423">
        <v>36</v>
      </c>
      <c r="F91" s="423">
        <v>1549</v>
      </c>
      <c r="G91" s="423">
        <v>1548</v>
      </c>
      <c r="H91" s="423">
        <v>21</v>
      </c>
      <c r="I91" s="423">
        <v>13</v>
      </c>
      <c r="J91" s="423">
        <v>1555</v>
      </c>
      <c r="K91" s="423">
        <v>1554</v>
      </c>
      <c r="L91" s="423">
        <v>21</v>
      </c>
      <c r="M91" s="423">
        <v>16</v>
      </c>
      <c r="N91" s="423">
        <v>1557</v>
      </c>
      <c r="O91" s="423">
        <v>1556</v>
      </c>
      <c r="P91" s="423">
        <v>22</v>
      </c>
      <c r="Q91" s="423">
        <v>22</v>
      </c>
    </row>
    <row r="92" spans="1:17" s="326" customFormat="1" ht="22.5">
      <c r="A92" s="329" t="s">
        <v>1575</v>
      </c>
      <c r="B92" s="423">
        <v>0</v>
      </c>
      <c r="C92" s="423">
        <v>0</v>
      </c>
      <c r="D92" s="423">
        <v>0</v>
      </c>
      <c r="E92" s="423">
        <v>0</v>
      </c>
      <c r="F92" s="423">
        <v>0</v>
      </c>
      <c r="G92" s="423">
        <v>0</v>
      </c>
      <c r="H92" s="423">
        <v>0</v>
      </c>
      <c r="I92" s="423">
        <v>0</v>
      </c>
      <c r="J92" s="423">
        <v>0</v>
      </c>
      <c r="K92" s="423">
        <v>0</v>
      </c>
      <c r="L92" s="423">
        <v>0</v>
      </c>
      <c r="M92" s="423">
        <v>0</v>
      </c>
      <c r="N92" s="423">
        <v>0</v>
      </c>
      <c r="O92" s="423">
        <v>0</v>
      </c>
      <c r="P92" s="423">
        <v>0</v>
      </c>
      <c r="Q92" s="423">
        <v>0</v>
      </c>
    </row>
    <row r="93" spans="1:17" s="326" customFormat="1" ht="22.5">
      <c r="A93" s="329" t="s">
        <v>1576</v>
      </c>
      <c r="B93" s="423">
        <v>0</v>
      </c>
      <c r="C93" s="423">
        <v>0</v>
      </c>
      <c r="D93" s="423">
        <v>0</v>
      </c>
      <c r="E93" s="423">
        <v>0</v>
      </c>
      <c r="F93" s="423">
        <v>0</v>
      </c>
      <c r="G93" s="423">
        <v>0</v>
      </c>
      <c r="H93" s="423">
        <v>0</v>
      </c>
      <c r="I93" s="423">
        <v>0</v>
      </c>
      <c r="J93" s="423">
        <v>0</v>
      </c>
      <c r="K93" s="423">
        <v>0</v>
      </c>
      <c r="L93" s="423">
        <v>0</v>
      </c>
      <c r="M93" s="423">
        <v>0</v>
      </c>
      <c r="N93" s="423">
        <v>0</v>
      </c>
      <c r="O93" s="423">
        <v>0</v>
      </c>
      <c r="P93" s="423">
        <v>0</v>
      </c>
      <c r="Q93" s="423">
        <v>0</v>
      </c>
    </row>
    <row r="94" spans="1:17" s="326" customFormat="1" ht="11.25">
      <c r="A94" s="329" t="s">
        <v>1577</v>
      </c>
      <c r="B94" s="423">
        <v>0</v>
      </c>
      <c r="C94" s="423">
        <v>0</v>
      </c>
      <c r="D94" s="423">
        <v>0</v>
      </c>
      <c r="E94" s="423">
        <v>0</v>
      </c>
      <c r="F94" s="423">
        <v>0</v>
      </c>
      <c r="G94" s="423">
        <v>0</v>
      </c>
      <c r="H94" s="423">
        <v>0</v>
      </c>
      <c r="I94" s="423">
        <v>0</v>
      </c>
      <c r="J94" s="423">
        <v>0</v>
      </c>
      <c r="K94" s="423">
        <v>0</v>
      </c>
      <c r="L94" s="423">
        <v>0</v>
      </c>
      <c r="M94" s="423">
        <v>0</v>
      </c>
      <c r="N94" s="423">
        <v>0</v>
      </c>
      <c r="O94" s="423">
        <v>0</v>
      </c>
      <c r="P94" s="423">
        <v>0</v>
      </c>
      <c r="Q94" s="423">
        <v>0</v>
      </c>
    </row>
    <row r="95" spans="1:17" s="326" customFormat="1" ht="11.25">
      <c r="A95" s="329" t="s">
        <v>1578</v>
      </c>
      <c r="B95" s="423">
        <v>19</v>
      </c>
      <c r="C95" s="423">
        <v>19</v>
      </c>
      <c r="D95" s="423">
        <v>3</v>
      </c>
      <c r="E95" s="423">
        <v>1</v>
      </c>
      <c r="F95" s="423">
        <v>8</v>
      </c>
      <c r="G95" s="423">
        <v>8</v>
      </c>
      <c r="H95" s="423">
        <v>2</v>
      </c>
      <c r="I95" s="423">
        <v>10</v>
      </c>
      <c r="J95" s="423">
        <v>9</v>
      </c>
      <c r="K95" s="423">
        <v>9</v>
      </c>
      <c r="L95" s="423">
        <v>3</v>
      </c>
      <c r="M95" s="423">
        <v>0</v>
      </c>
      <c r="N95" s="423">
        <v>6</v>
      </c>
      <c r="O95" s="423">
        <v>6</v>
      </c>
      <c r="P95" s="423">
        <v>1</v>
      </c>
      <c r="Q95" s="423">
        <v>0</v>
      </c>
    </row>
    <row r="96" spans="1:17" s="326" customFormat="1" ht="11.25">
      <c r="A96" s="329"/>
      <c r="B96" s="361"/>
      <c r="C96" s="361"/>
      <c r="D96" s="361"/>
      <c r="E96" s="361"/>
      <c r="F96" s="361"/>
      <c r="G96" s="361"/>
      <c r="H96" s="361"/>
      <c r="I96" s="361"/>
      <c r="J96" s="361"/>
      <c r="K96" s="361"/>
      <c r="L96" s="361"/>
      <c r="M96" s="361"/>
      <c r="N96" s="361"/>
      <c r="O96" s="361"/>
      <c r="P96" s="361"/>
      <c r="Q96" s="361"/>
    </row>
    <row r="97" spans="1:17" s="317" customFormat="1" ht="11.25">
      <c r="A97" s="332" t="s">
        <v>897</v>
      </c>
      <c r="B97" s="361">
        <v>15695</v>
      </c>
      <c r="C97" s="361">
        <v>15651</v>
      </c>
      <c r="D97" s="361">
        <v>413</v>
      </c>
      <c r="E97" s="361">
        <v>624</v>
      </c>
      <c r="F97" s="361">
        <v>15840</v>
      </c>
      <c r="G97" s="361">
        <v>15794</v>
      </c>
      <c r="H97" s="361">
        <v>366</v>
      </c>
      <c r="I97" s="361">
        <v>221</v>
      </c>
      <c r="J97" s="361">
        <v>15867</v>
      </c>
      <c r="K97" s="361">
        <v>15819</v>
      </c>
      <c r="L97" s="361">
        <v>278</v>
      </c>
      <c r="M97" s="361">
        <v>251</v>
      </c>
      <c r="N97" s="361">
        <v>15800</v>
      </c>
      <c r="O97" s="361">
        <v>15749</v>
      </c>
      <c r="P97" s="361">
        <v>257</v>
      </c>
      <c r="Q97" s="361">
        <v>324</v>
      </c>
    </row>
    <row r="98" spans="1:17" ht="11.25">
      <c r="A98" s="334"/>
      <c r="B98" s="335"/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  <c r="O98" s="335"/>
      <c r="P98" s="335"/>
      <c r="Q98" s="335"/>
    </row>
    <row r="100" spans="1:6" ht="11.25">
      <c r="A100" s="328" t="s">
        <v>1579</v>
      </c>
      <c r="D100" s="336"/>
      <c r="E100" s="336"/>
      <c r="F100" s="336"/>
    </row>
  </sheetData>
  <sheetProtection/>
  <mergeCells count="5">
    <mergeCell ref="N5:Q5"/>
    <mergeCell ref="A5:A6"/>
    <mergeCell ref="B5:E5"/>
    <mergeCell ref="F5:I5"/>
    <mergeCell ref="J5:M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Q2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7.28125" style="347" customWidth="1"/>
    <col min="2" max="2" width="5.7109375" style="347" customWidth="1"/>
    <col min="3" max="3" width="4.7109375" style="347" customWidth="1"/>
    <col min="4" max="4" width="5.28125" style="347" customWidth="1"/>
    <col min="5" max="5" width="6.140625" style="347" customWidth="1"/>
    <col min="6" max="6" width="5.7109375" style="347" customWidth="1"/>
    <col min="7" max="7" width="4.7109375" style="347" customWidth="1"/>
    <col min="8" max="8" width="5.28125" style="347" customWidth="1"/>
    <col min="9" max="9" width="6.140625" style="347" customWidth="1"/>
    <col min="10" max="10" width="5.7109375" style="385" bestFit="1" customWidth="1"/>
    <col min="11" max="11" width="4.7109375" style="385" bestFit="1" customWidth="1"/>
    <col min="12" max="12" width="5.28125" style="385" bestFit="1" customWidth="1"/>
    <col min="13" max="13" width="6.140625" style="347" bestFit="1" customWidth="1"/>
    <col min="14" max="14" width="9.140625" style="347" customWidth="1"/>
    <col min="15" max="17" width="9.140625" style="386" customWidth="1"/>
    <col min="18" max="16384" width="9.140625" style="347" customWidth="1"/>
  </cols>
  <sheetData>
    <row r="1" ht="11.25" customHeight="1">
      <c r="A1" s="345" t="s">
        <v>133</v>
      </c>
    </row>
    <row r="2" ht="11.25" customHeight="1">
      <c r="A2" s="319"/>
    </row>
    <row r="3" ht="9.75" customHeight="1">
      <c r="A3" s="319" t="s">
        <v>134</v>
      </c>
    </row>
    <row r="4" ht="9.75" customHeight="1"/>
    <row r="5" spans="1:13" ht="11.25">
      <c r="A5" s="398" t="s">
        <v>21</v>
      </c>
      <c r="B5" s="659">
        <v>2008</v>
      </c>
      <c r="C5" s="660"/>
      <c r="D5" s="660"/>
      <c r="E5" s="661"/>
      <c r="F5" s="659">
        <v>2009</v>
      </c>
      <c r="G5" s="660"/>
      <c r="H5" s="660"/>
      <c r="I5" s="661"/>
      <c r="J5" s="659">
        <v>2010</v>
      </c>
      <c r="K5" s="660"/>
      <c r="L5" s="660"/>
      <c r="M5" s="661"/>
    </row>
    <row r="6" spans="1:13" ht="11.25">
      <c r="A6" s="399"/>
      <c r="B6" s="371" t="s">
        <v>35</v>
      </c>
      <c r="C6" s="371" t="s">
        <v>36</v>
      </c>
      <c r="D6" s="371" t="s">
        <v>37</v>
      </c>
      <c r="E6" s="371" t="s">
        <v>38</v>
      </c>
      <c r="F6" s="371" t="s">
        <v>35</v>
      </c>
      <c r="G6" s="371" t="s">
        <v>36</v>
      </c>
      <c r="H6" s="371" t="s">
        <v>37</v>
      </c>
      <c r="I6" s="371" t="s">
        <v>38</v>
      </c>
      <c r="J6" s="371" t="s">
        <v>35</v>
      </c>
      <c r="K6" s="371" t="s">
        <v>36</v>
      </c>
      <c r="L6" s="371" t="s">
        <v>37</v>
      </c>
      <c r="M6" s="371" t="s">
        <v>38</v>
      </c>
    </row>
    <row r="7" spans="1:17" ht="22.5">
      <c r="A7" s="323" t="s">
        <v>1490</v>
      </c>
      <c r="B7" s="391">
        <v>96</v>
      </c>
      <c r="C7" s="391">
        <v>2</v>
      </c>
      <c r="D7" s="391">
        <v>10</v>
      </c>
      <c r="E7" s="391">
        <v>-8</v>
      </c>
      <c r="F7" s="391">
        <v>92</v>
      </c>
      <c r="G7" s="391">
        <v>4</v>
      </c>
      <c r="H7" s="391">
        <v>12</v>
      </c>
      <c r="I7" s="391">
        <v>-8</v>
      </c>
      <c r="J7" s="391">
        <v>87</v>
      </c>
      <c r="K7" s="391">
        <v>1</v>
      </c>
      <c r="L7" s="391">
        <v>10</v>
      </c>
      <c r="M7" s="391">
        <f>K7-L7</f>
        <v>-9</v>
      </c>
      <c r="O7" s="386">
        <f>(K7/F7)*100</f>
        <v>1.0869565217391304</v>
      </c>
      <c r="P7" s="386">
        <f>(L7/F7)*100</f>
        <v>10.869565217391305</v>
      </c>
      <c r="Q7" s="386">
        <f>O7-P7</f>
        <v>-9.782608695652174</v>
      </c>
    </row>
    <row r="8" spans="1:17" ht="11.25">
      <c r="A8" s="327" t="s">
        <v>1491</v>
      </c>
      <c r="B8" s="391">
        <v>29</v>
      </c>
      <c r="C8" s="391">
        <v>1</v>
      </c>
      <c r="D8" s="391">
        <v>3</v>
      </c>
      <c r="E8" s="391">
        <v>-2</v>
      </c>
      <c r="F8" s="391">
        <v>28</v>
      </c>
      <c r="G8" s="391">
        <v>1</v>
      </c>
      <c r="H8" s="391">
        <v>1</v>
      </c>
      <c r="I8" s="391">
        <v>0</v>
      </c>
      <c r="J8" s="391">
        <v>30</v>
      </c>
      <c r="K8" s="391">
        <v>3</v>
      </c>
      <c r="L8" s="391">
        <v>1</v>
      </c>
      <c r="M8" s="391">
        <f aca="true" t="shared" si="0" ref="M8:M71">K8-L8</f>
        <v>2</v>
      </c>
      <c r="O8" s="386">
        <f aca="true" t="shared" si="1" ref="O8:O71">(K8/F8)*100</f>
        <v>10.714285714285714</v>
      </c>
      <c r="P8" s="386">
        <f aca="true" t="shared" si="2" ref="P8:P71">(L8/F8)*100</f>
        <v>3.571428571428571</v>
      </c>
      <c r="Q8" s="386">
        <f aca="true" t="shared" si="3" ref="Q8:Q71">O8-P8</f>
        <v>7.142857142857142</v>
      </c>
    </row>
    <row r="9" spans="1:17" ht="11.25">
      <c r="A9" s="327" t="s">
        <v>1492</v>
      </c>
      <c r="B9" s="391">
        <v>0</v>
      </c>
      <c r="C9" s="391">
        <v>0</v>
      </c>
      <c r="D9" s="391">
        <v>0</v>
      </c>
      <c r="E9" s="391">
        <v>0</v>
      </c>
      <c r="F9" s="391">
        <v>0</v>
      </c>
      <c r="G9" s="391">
        <v>0</v>
      </c>
      <c r="H9" s="391">
        <v>0</v>
      </c>
      <c r="I9" s="391">
        <v>0</v>
      </c>
      <c r="J9" s="391">
        <v>0</v>
      </c>
      <c r="K9" s="391">
        <v>0</v>
      </c>
      <c r="L9" s="391">
        <v>0</v>
      </c>
      <c r="M9" s="391">
        <f t="shared" si="0"/>
        <v>0</v>
      </c>
      <c r="O9" s="386" t="e">
        <f t="shared" si="1"/>
        <v>#DIV/0!</v>
      </c>
      <c r="P9" s="386" t="e">
        <f t="shared" si="2"/>
        <v>#DIV/0!</v>
      </c>
      <c r="Q9" s="386" t="e">
        <f t="shared" si="3"/>
        <v>#DIV/0!</v>
      </c>
    </row>
    <row r="10" spans="1:17" ht="11.25">
      <c r="A10" s="327" t="s">
        <v>1493</v>
      </c>
      <c r="B10" s="391">
        <v>0</v>
      </c>
      <c r="C10" s="391">
        <v>0</v>
      </c>
      <c r="D10" s="391">
        <v>0</v>
      </c>
      <c r="E10" s="391">
        <v>0</v>
      </c>
      <c r="F10" s="391">
        <v>0</v>
      </c>
      <c r="G10" s="391">
        <v>0</v>
      </c>
      <c r="H10" s="391">
        <v>0</v>
      </c>
      <c r="I10" s="391">
        <v>0</v>
      </c>
      <c r="J10" s="391">
        <v>0</v>
      </c>
      <c r="K10" s="391">
        <v>0</v>
      </c>
      <c r="L10" s="391">
        <v>0</v>
      </c>
      <c r="M10" s="391">
        <f t="shared" si="0"/>
        <v>0</v>
      </c>
      <c r="O10" s="386" t="e">
        <f t="shared" si="1"/>
        <v>#DIV/0!</v>
      </c>
      <c r="P10" s="386" t="e">
        <f t="shared" si="2"/>
        <v>#DIV/0!</v>
      </c>
      <c r="Q10" s="386" t="e">
        <f t="shared" si="3"/>
        <v>#DIV/0!</v>
      </c>
    </row>
    <row r="11" spans="1:17" ht="11.25">
      <c r="A11" s="327" t="s">
        <v>1494</v>
      </c>
      <c r="B11" s="391">
        <v>0</v>
      </c>
      <c r="C11" s="391">
        <v>0</v>
      </c>
      <c r="D11" s="391">
        <v>0</v>
      </c>
      <c r="E11" s="391">
        <v>0</v>
      </c>
      <c r="F11" s="391">
        <v>0</v>
      </c>
      <c r="G11" s="391">
        <v>0</v>
      </c>
      <c r="H11" s="391">
        <v>0</v>
      </c>
      <c r="I11" s="391">
        <v>0</v>
      </c>
      <c r="J11" s="391">
        <v>0</v>
      </c>
      <c r="K11" s="391">
        <v>0</v>
      </c>
      <c r="L11" s="391">
        <v>0</v>
      </c>
      <c r="M11" s="391">
        <f t="shared" si="0"/>
        <v>0</v>
      </c>
      <c r="O11" s="386" t="e">
        <f t="shared" si="1"/>
        <v>#DIV/0!</v>
      </c>
      <c r="P11" s="386" t="e">
        <f t="shared" si="2"/>
        <v>#DIV/0!</v>
      </c>
      <c r="Q11" s="386" t="e">
        <f t="shared" si="3"/>
        <v>#DIV/0!</v>
      </c>
    </row>
    <row r="12" spans="1:17" ht="11.25">
      <c r="A12" s="327" t="s">
        <v>1495</v>
      </c>
      <c r="B12" s="391">
        <v>0</v>
      </c>
      <c r="C12" s="391">
        <v>0</v>
      </c>
      <c r="D12" s="391">
        <v>0</v>
      </c>
      <c r="E12" s="391">
        <v>0</v>
      </c>
      <c r="F12" s="391">
        <v>0</v>
      </c>
      <c r="G12" s="391">
        <v>0</v>
      </c>
      <c r="H12" s="391">
        <v>0</v>
      </c>
      <c r="I12" s="391">
        <v>0</v>
      </c>
      <c r="J12" s="391">
        <v>0</v>
      </c>
      <c r="K12" s="391">
        <v>0</v>
      </c>
      <c r="L12" s="391">
        <v>0</v>
      </c>
      <c r="M12" s="391">
        <f t="shared" si="0"/>
        <v>0</v>
      </c>
      <c r="O12" s="386" t="e">
        <f t="shared" si="1"/>
        <v>#DIV/0!</v>
      </c>
      <c r="P12" s="386" t="e">
        <f t="shared" si="2"/>
        <v>#DIV/0!</v>
      </c>
      <c r="Q12" s="386" t="e">
        <f t="shared" si="3"/>
        <v>#DIV/0!</v>
      </c>
    </row>
    <row r="13" spans="1:17" ht="11.25">
      <c r="A13" s="327" t="s">
        <v>1496</v>
      </c>
      <c r="B13" s="391">
        <v>8</v>
      </c>
      <c r="C13" s="391">
        <v>1</v>
      </c>
      <c r="D13" s="391">
        <v>2</v>
      </c>
      <c r="E13" s="391">
        <v>-1</v>
      </c>
      <c r="F13" s="391">
        <v>8</v>
      </c>
      <c r="G13" s="391">
        <v>0</v>
      </c>
      <c r="H13" s="391">
        <v>0</v>
      </c>
      <c r="I13" s="391">
        <v>0</v>
      </c>
      <c r="J13" s="391">
        <v>8</v>
      </c>
      <c r="K13" s="391">
        <v>0</v>
      </c>
      <c r="L13" s="391">
        <v>1</v>
      </c>
      <c r="M13" s="391">
        <f t="shared" si="0"/>
        <v>-1</v>
      </c>
      <c r="O13" s="386">
        <f t="shared" si="1"/>
        <v>0</v>
      </c>
      <c r="P13" s="386">
        <f t="shared" si="2"/>
        <v>12.5</v>
      </c>
      <c r="Q13" s="386">
        <f t="shared" si="3"/>
        <v>-12.5</v>
      </c>
    </row>
    <row r="14" spans="1:17" ht="11.25">
      <c r="A14" s="327" t="s">
        <v>1497</v>
      </c>
      <c r="B14" s="391">
        <v>0</v>
      </c>
      <c r="C14" s="391">
        <v>0</v>
      </c>
      <c r="D14" s="391">
        <v>0</v>
      </c>
      <c r="E14" s="391">
        <v>0</v>
      </c>
      <c r="F14" s="391">
        <v>0</v>
      </c>
      <c r="G14" s="391">
        <v>0</v>
      </c>
      <c r="H14" s="391">
        <v>0</v>
      </c>
      <c r="I14" s="391">
        <v>0</v>
      </c>
      <c r="J14" s="391">
        <v>0</v>
      </c>
      <c r="K14" s="391">
        <v>0</v>
      </c>
      <c r="L14" s="391">
        <v>0</v>
      </c>
      <c r="M14" s="391">
        <f t="shared" si="0"/>
        <v>0</v>
      </c>
      <c r="O14" s="386" t="e">
        <f t="shared" si="1"/>
        <v>#DIV/0!</v>
      </c>
      <c r="P14" s="386" t="e">
        <f t="shared" si="2"/>
        <v>#DIV/0!</v>
      </c>
      <c r="Q14" s="386" t="e">
        <f t="shared" si="3"/>
        <v>#DIV/0!</v>
      </c>
    </row>
    <row r="15" spans="1:17" ht="11.25">
      <c r="A15" s="327" t="s">
        <v>1498</v>
      </c>
      <c r="B15" s="391">
        <v>256</v>
      </c>
      <c r="C15" s="391">
        <v>19</v>
      </c>
      <c r="D15" s="391">
        <v>14</v>
      </c>
      <c r="E15" s="391">
        <v>5</v>
      </c>
      <c r="F15" s="391">
        <v>254</v>
      </c>
      <c r="G15" s="391">
        <v>14</v>
      </c>
      <c r="H15" s="391">
        <v>15</v>
      </c>
      <c r="I15" s="391">
        <v>-1</v>
      </c>
      <c r="J15" s="391">
        <v>257</v>
      </c>
      <c r="K15" s="391">
        <v>18</v>
      </c>
      <c r="L15" s="391">
        <v>15</v>
      </c>
      <c r="M15" s="391">
        <f t="shared" si="0"/>
        <v>3</v>
      </c>
      <c r="O15" s="386">
        <f t="shared" si="1"/>
        <v>7.086614173228346</v>
      </c>
      <c r="P15" s="386">
        <f t="shared" si="2"/>
        <v>5.905511811023622</v>
      </c>
      <c r="Q15" s="386">
        <f t="shared" si="3"/>
        <v>1.181102362204724</v>
      </c>
    </row>
    <row r="16" spans="1:17" ht="11.25">
      <c r="A16" s="327" t="s">
        <v>1499</v>
      </c>
      <c r="B16" s="391">
        <v>6</v>
      </c>
      <c r="C16" s="391">
        <v>0</v>
      </c>
      <c r="D16" s="391">
        <v>1</v>
      </c>
      <c r="E16" s="391">
        <v>-1</v>
      </c>
      <c r="F16" s="391">
        <v>6</v>
      </c>
      <c r="G16" s="391">
        <v>0</v>
      </c>
      <c r="H16" s="391">
        <v>0</v>
      </c>
      <c r="I16" s="391">
        <v>0</v>
      </c>
      <c r="J16" s="391">
        <v>6</v>
      </c>
      <c r="K16" s="391">
        <v>0</v>
      </c>
      <c r="L16" s="391">
        <v>0</v>
      </c>
      <c r="M16" s="391">
        <f t="shared" si="0"/>
        <v>0</v>
      </c>
      <c r="O16" s="386">
        <f t="shared" si="1"/>
        <v>0</v>
      </c>
      <c r="P16" s="386">
        <f t="shared" si="2"/>
        <v>0</v>
      </c>
      <c r="Q16" s="386">
        <f t="shared" si="3"/>
        <v>0</v>
      </c>
    </row>
    <row r="17" spans="1:17" ht="11.25">
      <c r="A17" s="327" t="s">
        <v>1500</v>
      </c>
      <c r="B17" s="391">
        <v>0</v>
      </c>
      <c r="C17" s="391">
        <v>0</v>
      </c>
      <c r="D17" s="391">
        <v>0</v>
      </c>
      <c r="E17" s="391">
        <v>0</v>
      </c>
      <c r="F17" s="391">
        <v>0</v>
      </c>
      <c r="G17" s="391">
        <v>0</v>
      </c>
      <c r="H17" s="391">
        <v>0</v>
      </c>
      <c r="I17" s="391">
        <v>0</v>
      </c>
      <c r="J17" s="391">
        <v>0</v>
      </c>
      <c r="K17" s="391">
        <v>0</v>
      </c>
      <c r="L17" s="391">
        <v>0</v>
      </c>
      <c r="M17" s="391">
        <f t="shared" si="0"/>
        <v>0</v>
      </c>
      <c r="O17" s="386" t="e">
        <f t="shared" si="1"/>
        <v>#DIV/0!</v>
      </c>
      <c r="P17" s="386" t="e">
        <f t="shared" si="2"/>
        <v>#DIV/0!</v>
      </c>
      <c r="Q17" s="386" t="e">
        <f t="shared" si="3"/>
        <v>#DIV/0!</v>
      </c>
    </row>
    <row r="18" spans="1:17" ht="11.25">
      <c r="A18" s="327" t="s">
        <v>1501</v>
      </c>
      <c r="B18" s="391">
        <v>52</v>
      </c>
      <c r="C18" s="391">
        <v>5</v>
      </c>
      <c r="D18" s="391">
        <v>5</v>
      </c>
      <c r="E18" s="391">
        <v>0</v>
      </c>
      <c r="F18" s="391">
        <v>45</v>
      </c>
      <c r="G18" s="391">
        <v>0</v>
      </c>
      <c r="H18" s="391">
        <v>7</v>
      </c>
      <c r="I18" s="391">
        <v>-7</v>
      </c>
      <c r="J18" s="391">
        <v>42</v>
      </c>
      <c r="K18" s="391">
        <v>3</v>
      </c>
      <c r="L18" s="391">
        <v>6</v>
      </c>
      <c r="M18" s="391">
        <f t="shared" si="0"/>
        <v>-3</v>
      </c>
      <c r="O18" s="386">
        <f t="shared" si="1"/>
        <v>6.666666666666667</v>
      </c>
      <c r="P18" s="386">
        <f t="shared" si="2"/>
        <v>13.333333333333334</v>
      </c>
      <c r="Q18" s="386">
        <f t="shared" si="3"/>
        <v>-6.666666666666667</v>
      </c>
    </row>
    <row r="19" spans="1:17" ht="22.5">
      <c r="A19" s="327" t="s">
        <v>1502</v>
      </c>
      <c r="B19" s="391">
        <v>178</v>
      </c>
      <c r="C19" s="391">
        <v>15</v>
      </c>
      <c r="D19" s="391">
        <v>10</v>
      </c>
      <c r="E19" s="391">
        <v>5</v>
      </c>
      <c r="F19" s="391">
        <v>173</v>
      </c>
      <c r="G19" s="391">
        <v>11</v>
      </c>
      <c r="H19" s="391">
        <v>17</v>
      </c>
      <c r="I19" s="391">
        <v>-6</v>
      </c>
      <c r="J19" s="391">
        <v>173</v>
      </c>
      <c r="K19" s="391">
        <v>17</v>
      </c>
      <c r="L19" s="391">
        <v>14</v>
      </c>
      <c r="M19" s="391">
        <f t="shared" si="0"/>
        <v>3</v>
      </c>
      <c r="O19" s="386">
        <f t="shared" si="1"/>
        <v>9.826589595375722</v>
      </c>
      <c r="P19" s="386">
        <f t="shared" si="2"/>
        <v>8.092485549132949</v>
      </c>
      <c r="Q19" s="386">
        <f t="shared" si="3"/>
        <v>1.7341040462427735</v>
      </c>
    </row>
    <row r="20" spans="1:17" ht="11.25">
      <c r="A20" s="327" t="s">
        <v>1503</v>
      </c>
      <c r="B20" s="391">
        <v>249</v>
      </c>
      <c r="C20" s="391">
        <v>16</v>
      </c>
      <c r="D20" s="391">
        <v>25</v>
      </c>
      <c r="E20" s="391">
        <v>-9</v>
      </c>
      <c r="F20" s="391">
        <v>237</v>
      </c>
      <c r="G20" s="391">
        <v>14</v>
      </c>
      <c r="H20" s="391">
        <v>24</v>
      </c>
      <c r="I20" s="391">
        <v>-10</v>
      </c>
      <c r="J20" s="391">
        <v>219</v>
      </c>
      <c r="K20" s="391">
        <v>14</v>
      </c>
      <c r="L20" s="391">
        <v>26</v>
      </c>
      <c r="M20" s="391">
        <f t="shared" si="0"/>
        <v>-12</v>
      </c>
      <c r="O20" s="386">
        <f t="shared" si="1"/>
        <v>5.9071729957805905</v>
      </c>
      <c r="P20" s="386">
        <f t="shared" si="2"/>
        <v>10.970464135021098</v>
      </c>
      <c r="Q20" s="386">
        <f t="shared" si="3"/>
        <v>-5.0632911392405076</v>
      </c>
    </row>
    <row r="21" spans="1:17" ht="22.5">
      <c r="A21" s="327" t="s">
        <v>1504</v>
      </c>
      <c r="B21" s="391">
        <v>290</v>
      </c>
      <c r="C21" s="391">
        <v>16</v>
      </c>
      <c r="D21" s="391">
        <v>22</v>
      </c>
      <c r="E21" s="391">
        <v>-6</v>
      </c>
      <c r="F21" s="391">
        <v>272</v>
      </c>
      <c r="G21" s="391">
        <v>7</v>
      </c>
      <c r="H21" s="391">
        <v>23</v>
      </c>
      <c r="I21" s="391">
        <v>-16</v>
      </c>
      <c r="J21" s="391">
        <v>261</v>
      </c>
      <c r="K21" s="391">
        <v>3</v>
      </c>
      <c r="L21" s="391">
        <v>13</v>
      </c>
      <c r="M21" s="391">
        <f t="shared" si="0"/>
        <v>-10</v>
      </c>
      <c r="O21" s="386">
        <f t="shared" si="1"/>
        <v>1.1029411764705883</v>
      </c>
      <c r="P21" s="386">
        <f t="shared" si="2"/>
        <v>4.779411764705882</v>
      </c>
      <c r="Q21" s="386">
        <f t="shared" si="3"/>
        <v>-3.676470588235294</v>
      </c>
    </row>
    <row r="22" spans="1:17" ht="11.25">
      <c r="A22" s="327" t="s">
        <v>1505</v>
      </c>
      <c r="B22" s="391">
        <v>21</v>
      </c>
      <c r="C22" s="391">
        <v>0</v>
      </c>
      <c r="D22" s="391">
        <v>2</v>
      </c>
      <c r="E22" s="391">
        <v>-2</v>
      </c>
      <c r="F22" s="391">
        <v>18</v>
      </c>
      <c r="G22" s="391">
        <v>0</v>
      </c>
      <c r="H22" s="391">
        <v>3</v>
      </c>
      <c r="I22" s="391">
        <v>-3</v>
      </c>
      <c r="J22" s="391">
        <v>19</v>
      </c>
      <c r="K22" s="391">
        <v>1</v>
      </c>
      <c r="L22" s="391">
        <v>0</v>
      </c>
      <c r="M22" s="391">
        <f t="shared" si="0"/>
        <v>1</v>
      </c>
      <c r="O22" s="386">
        <f t="shared" si="1"/>
        <v>5.555555555555555</v>
      </c>
      <c r="P22" s="386">
        <f t="shared" si="2"/>
        <v>0</v>
      </c>
      <c r="Q22" s="386">
        <f t="shared" si="3"/>
        <v>5.555555555555555</v>
      </c>
    </row>
    <row r="23" spans="1:17" ht="11.25">
      <c r="A23" s="327" t="s">
        <v>1506</v>
      </c>
      <c r="B23" s="391">
        <v>129</v>
      </c>
      <c r="C23" s="391">
        <v>6</v>
      </c>
      <c r="D23" s="391">
        <v>6</v>
      </c>
      <c r="E23" s="391">
        <v>0</v>
      </c>
      <c r="F23" s="391">
        <v>127</v>
      </c>
      <c r="G23" s="391">
        <v>4</v>
      </c>
      <c r="H23" s="391">
        <v>6</v>
      </c>
      <c r="I23" s="391">
        <v>-2</v>
      </c>
      <c r="J23" s="391">
        <v>126</v>
      </c>
      <c r="K23" s="391">
        <v>11</v>
      </c>
      <c r="L23" s="391">
        <v>12</v>
      </c>
      <c r="M23" s="391">
        <f t="shared" si="0"/>
        <v>-1</v>
      </c>
      <c r="O23" s="386">
        <f t="shared" si="1"/>
        <v>8.661417322834646</v>
      </c>
      <c r="P23" s="386">
        <f t="shared" si="2"/>
        <v>9.448818897637794</v>
      </c>
      <c r="Q23" s="386">
        <f t="shared" si="3"/>
        <v>-0.7874015748031482</v>
      </c>
    </row>
    <row r="24" spans="1:17" ht="22.5">
      <c r="A24" s="327" t="s">
        <v>1507</v>
      </c>
      <c r="B24" s="391">
        <v>0</v>
      </c>
      <c r="C24" s="391">
        <v>0</v>
      </c>
      <c r="D24" s="391">
        <v>0</v>
      </c>
      <c r="E24" s="391">
        <v>0</v>
      </c>
      <c r="F24" s="391">
        <v>0</v>
      </c>
      <c r="G24" s="391">
        <v>0</v>
      </c>
      <c r="H24" s="391">
        <v>0</v>
      </c>
      <c r="I24" s="391">
        <v>0</v>
      </c>
      <c r="J24" s="391">
        <v>0</v>
      </c>
      <c r="K24" s="391">
        <v>0</v>
      </c>
      <c r="L24" s="391">
        <v>0</v>
      </c>
      <c r="M24" s="391">
        <f t="shared" si="0"/>
        <v>0</v>
      </c>
      <c r="O24" s="386" t="e">
        <f t="shared" si="1"/>
        <v>#DIV/0!</v>
      </c>
      <c r="P24" s="386" t="e">
        <f t="shared" si="2"/>
        <v>#DIV/0!</v>
      </c>
      <c r="Q24" s="386" t="e">
        <f t="shared" si="3"/>
        <v>#DIV/0!</v>
      </c>
    </row>
    <row r="25" spans="1:17" ht="11.25">
      <c r="A25" s="327" t="s">
        <v>1508</v>
      </c>
      <c r="B25" s="391">
        <v>14</v>
      </c>
      <c r="C25" s="391">
        <v>1</v>
      </c>
      <c r="D25" s="391">
        <v>0</v>
      </c>
      <c r="E25" s="391">
        <v>1</v>
      </c>
      <c r="F25" s="391">
        <v>14</v>
      </c>
      <c r="G25" s="391">
        <v>0</v>
      </c>
      <c r="H25" s="391">
        <v>0</v>
      </c>
      <c r="I25" s="391">
        <v>0</v>
      </c>
      <c r="J25" s="391">
        <v>12</v>
      </c>
      <c r="K25" s="391">
        <v>0</v>
      </c>
      <c r="L25" s="391">
        <v>2</v>
      </c>
      <c r="M25" s="391">
        <f t="shared" si="0"/>
        <v>-2</v>
      </c>
      <c r="O25" s="386">
        <f t="shared" si="1"/>
        <v>0</v>
      </c>
      <c r="P25" s="386">
        <f t="shared" si="2"/>
        <v>14.285714285714285</v>
      </c>
      <c r="Q25" s="386">
        <f t="shared" si="3"/>
        <v>-14.285714285714285</v>
      </c>
    </row>
    <row r="26" spans="1:17" ht="22.5">
      <c r="A26" s="327" t="s">
        <v>1509</v>
      </c>
      <c r="B26" s="391">
        <v>0</v>
      </c>
      <c r="C26" s="391">
        <v>0</v>
      </c>
      <c r="D26" s="391">
        <v>0</v>
      </c>
      <c r="E26" s="391">
        <v>0</v>
      </c>
      <c r="F26" s="391">
        <v>0</v>
      </c>
      <c r="G26" s="391">
        <v>0</v>
      </c>
      <c r="H26" s="391">
        <v>0</v>
      </c>
      <c r="I26" s="391">
        <v>0</v>
      </c>
      <c r="J26" s="391">
        <v>0</v>
      </c>
      <c r="K26" s="391">
        <v>0</v>
      </c>
      <c r="L26" s="391">
        <v>0</v>
      </c>
      <c r="M26" s="391">
        <f t="shared" si="0"/>
        <v>0</v>
      </c>
      <c r="O26" s="386" t="e">
        <f t="shared" si="1"/>
        <v>#DIV/0!</v>
      </c>
      <c r="P26" s="386" t="e">
        <f t="shared" si="2"/>
        <v>#DIV/0!</v>
      </c>
      <c r="Q26" s="386" t="e">
        <f t="shared" si="3"/>
        <v>#DIV/0!</v>
      </c>
    </row>
    <row r="27" spans="1:17" ht="11.25">
      <c r="A27" s="327" t="s">
        <v>1510</v>
      </c>
      <c r="B27" s="391">
        <v>81</v>
      </c>
      <c r="C27" s="391">
        <v>5</v>
      </c>
      <c r="D27" s="391">
        <v>6</v>
      </c>
      <c r="E27" s="391">
        <v>-1</v>
      </c>
      <c r="F27" s="391">
        <v>74</v>
      </c>
      <c r="G27" s="391">
        <v>3</v>
      </c>
      <c r="H27" s="391">
        <v>10</v>
      </c>
      <c r="I27" s="391">
        <v>-7</v>
      </c>
      <c r="J27" s="391">
        <v>67</v>
      </c>
      <c r="K27" s="391">
        <v>3</v>
      </c>
      <c r="L27" s="391">
        <v>8</v>
      </c>
      <c r="M27" s="391">
        <f t="shared" si="0"/>
        <v>-5</v>
      </c>
      <c r="O27" s="386">
        <f t="shared" si="1"/>
        <v>4.054054054054054</v>
      </c>
      <c r="P27" s="386">
        <f t="shared" si="2"/>
        <v>10.81081081081081</v>
      </c>
      <c r="Q27" s="386">
        <f t="shared" si="3"/>
        <v>-6.756756756756756</v>
      </c>
    </row>
    <row r="28" spans="1:17" ht="22.5">
      <c r="A28" s="327" t="s">
        <v>1511</v>
      </c>
      <c r="B28" s="391">
        <v>122</v>
      </c>
      <c r="C28" s="391">
        <v>6</v>
      </c>
      <c r="D28" s="391">
        <v>6</v>
      </c>
      <c r="E28" s="391">
        <v>0</v>
      </c>
      <c r="F28" s="391">
        <v>119</v>
      </c>
      <c r="G28" s="391">
        <v>4</v>
      </c>
      <c r="H28" s="391">
        <v>7</v>
      </c>
      <c r="I28" s="391">
        <v>-3</v>
      </c>
      <c r="J28" s="391">
        <v>115</v>
      </c>
      <c r="K28" s="391">
        <v>5</v>
      </c>
      <c r="L28" s="391">
        <v>10</v>
      </c>
      <c r="M28" s="391">
        <f t="shared" si="0"/>
        <v>-5</v>
      </c>
      <c r="O28" s="386">
        <f t="shared" si="1"/>
        <v>4.201680672268908</v>
      </c>
      <c r="P28" s="386">
        <f t="shared" si="2"/>
        <v>8.403361344537815</v>
      </c>
      <c r="Q28" s="386">
        <f t="shared" si="3"/>
        <v>-4.201680672268908</v>
      </c>
    </row>
    <row r="29" spans="1:17" ht="11.25">
      <c r="A29" s="327" t="s">
        <v>1512</v>
      </c>
      <c r="B29" s="391">
        <v>23</v>
      </c>
      <c r="C29" s="391">
        <v>1</v>
      </c>
      <c r="D29" s="391">
        <v>1</v>
      </c>
      <c r="E29" s="391">
        <v>0</v>
      </c>
      <c r="F29" s="391">
        <v>22</v>
      </c>
      <c r="G29" s="391">
        <v>0</v>
      </c>
      <c r="H29" s="391">
        <v>1</v>
      </c>
      <c r="I29" s="391">
        <v>-1</v>
      </c>
      <c r="J29" s="391">
        <v>22</v>
      </c>
      <c r="K29" s="391">
        <v>0</v>
      </c>
      <c r="L29" s="391">
        <v>0</v>
      </c>
      <c r="M29" s="391">
        <f t="shared" si="0"/>
        <v>0</v>
      </c>
      <c r="O29" s="386">
        <f t="shared" si="1"/>
        <v>0</v>
      </c>
      <c r="P29" s="386">
        <f t="shared" si="2"/>
        <v>0</v>
      </c>
      <c r="Q29" s="386">
        <f t="shared" si="3"/>
        <v>0</v>
      </c>
    </row>
    <row r="30" spans="1:17" ht="22.5">
      <c r="A30" s="327" t="s">
        <v>1513</v>
      </c>
      <c r="B30" s="391">
        <v>1083</v>
      </c>
      <c r="C30" s="391">
        <v>84</v>
      </c>
      <c r="D30" s="391">
        <v>82</v>
      </c>
      <c r="E30" s="391">
        <v>2</v>
      </c>
      <c r="F30" s="391">
        <v>1036</v>
      </c>
      <c r="G30" s="391">
        <v>54</v>
      </c>
      <c r="H30" s="391">
        <v>89</v>
      </c>
      <c r="I30" s="391">
        <v>-35</v>
      </c>
      <c r="J30" s="391">
        <v>980</v>
      </c>
      <c r="K30" s="391">
        <v>53</v>
      </c>
      <c r="L30" s="391">
        <v>99</v>
      </c>
      <c r="M30" s="391">
        <f t="shared" si="0"/>
        <v>-46</v>
      </c>
      <c r="O30" s="386">
        <f t="shared" si="1"/>
        <v>5.115830115830116</v>
      </c>
      <c r="P30" s="386">
        <f t="shared" si="2"/>
        <v>9.555984555984557</v>
      </c>
      <c r="Q30" s="386">
        <f t="shared" si="3"/>
        <v>-4.440154440154441</v>
      </c>
    </row>
    <row r="31" spans="1:17" ht="22.5">
      <c r="A31" s="327" t="s">
        <v>1514</v>
      </c>
      <c r="B31" s="391">
        <v>49</v>
      </c>
      <c r="C31" s="391">
        <v>6</v>
      </c>
      <c r="D31" s="391">
        <v>5</v>
      </c>
      <c r="E31" s="391">
        <v>1</v>
      </c>
      <c r="F31" s="391">
        <v>50</v>
      </c>
      <c r="G31" s="391">
        <v>3</v>
      </c>
      <c r="H31" s="391">
        <v>1</v>
      </c>
      <c r="I31" s="391">
        <v>2</v>
      </c>
      <c r="J31" s="391">
        <v>51</v>
      </c>
      <c r="K31" s="391">
        <v>6</v>
      </c>
      <c r="L31" s="391">
        <v>5</v>
      </c>
      <c r="M31" s="391">
        <f t="shared" si="0"/>
        <v>1</v>
      </c>
      <c r="O31" s="386">
        <f t="shared" si="1"/>
        <v>12</v>
      </c>
      <c r="P31" s="386">
        <f t="shared" si="2"/>
        <v>10</v>
      </c>
      <c r="Q31" s="386">
        <f t="shared" si="3"/>
        <v>2</v>
      </c>
    </row>
    <row r="32" spans="1:17" ht="22.5">
      <c r="A32" s="327" t="s">
        <v>1515</v>
      </c>
      <c r="B32" s="391">
        <v>114</v>
      </c>
      <c r="C32" s="391">
        <v>4</v>
      </c>
      <c r="D32" s="391">
        <v>11</v>
      </c>
      <c r="E32" s="391">
        <v>-7</v>
      </c>
      <c r="F32" s="391">
        <v>108</v>
      </c>
      <c r="G32" s="391">
        <v>3</v>
      </c>
      <c r="H32" s="391">
        <v>6</v>
      </c>
      <c r="I32" s="391">
        <v>-3</v>
      </c>
      <c r="J32" s="391">
        <v>106</v>
      </c>
      <c r="K32" s="391">
        <v>6</v>
      </c>
      <c r="L32" s="391">
        <v>8</v>
      </c>
      <c r="M32" s="391">
        <f t="shared" si="0"/>
        <v>-2</v>
      </c>
      <c r="O32" s="386">
        <f t="shared" si="1"/>
        <v>5.555555555555555</v>
      </c>
      <c r="P32" s="386">
        <f t="shared" si="2"/>
        <v>7.4074074074074066</v>
      </c>
      <c r="Q32" s="386">
        <f t="shared" si="3"/>
        <v>-1.8518518518518512</v>
      </c>
    </row>
    <row r="33" spans="1:17" ht="11.25">
      <c r="A33" s="327" t="s">
        <v>1516</v>
      </c>
      <c r="B33" s="391">
        <v>253</v>
      </c>
      <c r="C33" s="391">
        <v>23</v>
      </c>
      <c r="D33" s="391">
        <v>18</v>
      </c>
      <c r="E33" s="391">
        <v>5</v>
      </c>
      <c r="F33" s="391">
        <v>231</v>
      </c>
      <c r="G33" s="391">
        <v>7</v>
      </c>
      <c r="H33" s="391">
        <v>22</v>
      </c>
      <c r="I33" s="391">
        <v>-15</v>
      </c>
      <c r="J33" s="391">
        <v>223</v>
      </c>
      <c r="K33" s="391">
        <v>8</v>
      </c>
      <c r="L33" s="391">
        <v>14</v>
      </c>
      <c r="M33" s="391">
        <f t="shared" si="0"/>
        <v>-6</v>
      </c>
      <c r="O33" s="386">
        <f t="shared" si="1"/>
        <v>3.463203463203463</v>
      </c>
      <c r="P33" s="386">
        <f t="shared" si="2"/>
        <v>6.0606060606060606</v>
      </c>
      <c r="Q33" s="386">
        <f t="shared" si="3"/>
        <v>-2.5974025974025974</v>
      </c>
    </row>
    <row r="34" spans="1:17" ht="11.25">
      <c r="A34" s="327" t="s">
        <v>1517</v>
      </c>
      <c r="B34" s="391">
        <v>8</v>
      </c>
      <c r="C34" s="391">
        <v>2</v>
      </c>
      <c r="D34" s="391">
        <v>0</v>
      </c>
      <c r="E34" s="391">
        <v>2</v>
      </c>
      <c r="F34" s="391">
        <v>7</v>
      </c>
      <c r="G34" s="391">
        <v>0</v>
      </c>
      <c r="H34" s="391">
        <v>1</v>
      </c>
      <c r="I34" s="391">
        <v>-1</v>
      </c>
      <c r="J34" s="391">
        <v>8</v>
      </c>
      <c r="K34" s="391">
        <v>1</v>
      </c>
      <c r="L34" s="391">
        <v>0</v>
      </c>
      <c r="M34" s="391">
        <f t="shared" si="0"/>
        <v>1</v>
      </c>
      <c r="O34" s="386">
        <f t="shared" si="1"/>
        <v>14.285714285714285</v>
      </c>
      <c r="P34" s="386">
        <f t="shared" si="2"/>
        <v>0</v>
      </c>
      <c r="Q34" s="386">
        <f t="shared" si="3"/>
        <v>14.285714285714285</v>
      </c>
    </row>
    <row r="35" spans="1:17" ht="11.25">
      <c r="A35" s="327" t="s">
        <v>1518</v>
      </c>
      <c r="B35" s="391">
        <v>16</v>
      </c>
      <c r="C35" s="391">
        <v>2</v>
      </c>
      <c r="D35" s="391">
        <v>0</v>
      </c>
      <c r="E35" s="391">
        <v>2</v>
      </c>
      <c r="F35" s="391">
        <v>13</v>
      </c>
      <c r="G35" s="391">
        <v>0</v>
      </c>
      <c r="H35" s="391">
        <v>2</v>
      </c>
      <c r="I35" s="391">
        <v>-2</v>
      </c>
      <c r="J35" s="391">
        <v>13</v>
      </c>
      <c r="K35" s="391">
        <v>1</v>
      </c>
      <c r="L35" s="391">
        <v>1</v>
      </c>
      <c r="M35" s="391">
        <f t="shared" si="0"/>
        <v>0</v>
      </c>
      <c r="O35" s="386">
        <f t="shared" si="1"/>
        <v>7.6923076923076925</v>
      </c>
      <c r="P35" s="386">
        <f t="shared" si="2"/>
        <v>7.6923076923076925</v>
      </c>
      <c r="Q35" s="386">
        <f t="shared" si="3"/>
        <v>0</v>
      </c>
    </row>
    <row r="36" spans="1:17" ht="11.25">
      <c r="A36" s="327" t="s">
        <v>1519</v>
      </c>
      <c r="B36" s="391">
        <v>87</v>
      </c>
      <c r="C36" s="391">
        <v>2</v>
      </c>
      <c r="D36" s="391">
        <v>4</v>
      </c>
      <c r="E36" s="391">
        <v>-2</v>
      </c>
      <c r="F36" s="391">
        <v>92</v>
      </c>
      <c r="G36" s="391">
        <v>4</v>
      </c>
      <c r="H36" s="391">
        <v>1</v>
      </c>
      <c r="I36" s="391">
        <v>3</v>
      </c>
      <c r="J36" s="391">
        <v>88</v>
      </c>
      <c r="K36" s="391">
        <v>3</v>
      </c>
      <c r="L36" s="391">
        <v>4</v>
      </c>
      <c r="M36" s="391">
        <f t="shared" si="0"/>
        <v>-1</v>
      </c>
      <c r="O36" s="386">
        <f t="shared" si="1"/>
        <v>3.260869565217391</v>
      </c>
      <c r="P36" s="386">
        <f t="shared" si="2"/>
        <v>4.3478260869565215</v>
      </c>
      <c r="Q36" s="386">
        <f t="shared" si="3"/>
        <v>-1.0869565217391304</v>
      </c>
    </row>
    <row r="37" spans="1:17" ht="11.25">
      <c r="A37" s="327" t="s">
        <v>1520</v>
      </c>
      <c r="B37" s="391">
        <v>433</v>
      </c>
      <c r="C37" s="391">
        <v>20</v>
      </c>
      <c r="D37" s="391">
        <v>23</v>
      </c>
      <c r="E37" s="391">
        <v>-3</v>
      </c>
      <c r="F37" s="391">
        <v>416</v>
      </c>
      <c r="G37" s="391">
        <v>17</v>
      </c>
      <c r="H37" s="391">
        <v>31</v>
      </c>
      <c r="I37" s="391">
        <v>-14</v>
      </c>
      <c r="J37" s="391">
        <v>400</v>
      </c>
      <c r="K37" s="391">
        <v>15</v>
      </c>
      <c r="L37" s="391">
        <v>28</v>
      </c>
      <c r="M37" s="391">
        <f t="shared" si="0"/>
        <v>-13</v>
      </c>
      <c r="O37" s="386">
        <f t="shared" si="1"/>
        <v>3.6057692307692304</v>
      </c>
      <c r="P37" s="386">
        <f t="shared" si="2"/>
        <v>6.730769230769231</v>
      </c>
      <c r="Q37" s="386">
        <f t="shared" si="3"/>
        <v>-3.1250000000000004</v>
      </c>
    </row>
    <row r="38" spans="1:17" ht="22.5">
      <c r="A38" s="327" t="s">
        <v>1521</v>
      </c>
      <c r="B38" s="391">
        <v>140</v>
      </c>
      <c r="C38" s="391">
        <v>20</v>
      </c>
      <c r="D38" s="391">
        <v>11</v>
      </c>
      <c r="E38" s="391">
        <v>9</v>
      </c>
      <c r="F38" s="391">
        <v>180</v>
      </c>
      <c r="G38" s="391">
        <v>28</v>
      </c>
      <c r="H38" s="391">
        <v>9</v>
      </c>
      <c r="I38" s="391">
        <v>19</v>
      </c>
      <c r="J38" s="391">
        <v>217</v>
      </c>
      <c r="K38" s="391">
        <v>46</v>
      </c>
      <c r="L38" s="391">
        <v>15</v>
      </c>
      <c r="M38" s="391">
        <f t="shared" si="0"/>
        <v>31</v>
      </c>
      <c r="O38" s="386">
        <f t="shared" si="1"/>
        <v>25.555555555555554</v>
      </c>
      <c r="P38" s="386">
        <f t="shared" si="2"/>
        <v>8.333333333333332</v>
      </c>
      <c r="Q38" s="386">
        <f t="shared" si="3"/>
        <v>17.22222222222222</v>
      </c>
    </row>
    <row r="39" spans="1:17" s="383" customFormat="1" ht="11.25">
      <c r="A39" s="327" t="s">
        <v>1522</v>
      </c>
      <c r="B39" s="391">
        <v>0</v>
      </c>
      <c r="C39" s="391">
        <v>0</v>
      </c>
      <c r="D39" s="391">
        <v>0</v>
      </c>
      <c r="E39" s="391">
        <v>0</v>
      </c>
      <c r="F39" s="391">
        <v>0</v>
      </c>
      <c r="G39" s="391">
        <v>0</v>
      </c>
      <c r="H39" s="391">
        <v>0</v>
      </c>
      <c r="I39" s="391">
        <v>0</v>
      </c>
      <c r="J39" s="391">
        <v>0</v>
      </c>
      <c r="K39" s="391">
        <v>0</v>
      </c>
      <c r="L39" s="391">
        <v>0</v>
      </c>
      <c r="M39" s="391">
        <f t="shared" si="0"/>
        <v>0</v>
      </c>
      <c r="O39" s="386" t="e">
        <f t="shared" si="1"/>
        <v>#DIV/0!</v>
      </c>
      <c r="P39" s="386" t="e">
        <f t="shared" si="2"/>
        <v>#DIV/0!</v>
      </c>
      <c r="Q39" s="386" t="e">
        <f t="shared" si="3"/>
        <v>#DIV/0!</v>
      </c>
    </row>
    <row r="40" spans="1:17" ht="11.25">
      <c r="A40" s="327" t="s">
        <v>1523</v>
      </c>
      <c r="B40" s="391">
        <v>0</v>
      </c>
      <c r="C40" s="391">
        <v>0</v>
      </c>
      <c r="D40" s="391">
        <v>0</v>
      </c>
      <c r="E40" s="391">
        <v>0</v>
      </c>
      <c r="F40" s="391">
        <v>0</v>
      </c>
      <c r="G40" s="391">
        <v>0</v>
      </c>
      <c r="H40" s="391">
        <v>0</v>
      </c>
      <c r="I40" s="391">
        <v>0</v>
      </c>
      <c r="J40" s="391">
        <v>0</v>
      </c>
      <c r="K40" s="391">
        <v>0</v>
      </c>
      <c r="L40" s="391">
        <v>0</v>
      </c>
      <c r="M40" s="391">
        <f t="shared" si="0"/>
        <v>0</v>
      </c>
      <c r="O40" s="386" t="e">
        <f t="shared" si="1"/>
        <v>#DIV/0!</v>
      </c>
      <c r="P40" s="386" t="e">
        <f t="shared" si="2"/>
        <v>#DIV/0!</v>
      </c>
      <c r="Q40" s="386" t="e">
        <f t="shared" si="3"/>
        <v>#DIV/0!</v>
      </c>
    </row>
    <row r="41" spans="1:17" ht="11.25">
      <c r="A41" s="327" t="s">
        <v>1524</v>
      </c>
      <c r="B41" s="391">
        <v>4</v>
      </c>
      <c r="C41" s="391">
        <v>0</v>
      </c>
      <c r="D41" s="391">
        <v>0</v>
      </c>
      <c r="E41" s="391">
        <v>0</v>
      </c>
      <c r="F41" s="391">
        <v>4</v>
      </c>
      <c r="G41" s="391">
        <v>0</v>
      </c>
      <c r="H41" s="391">
        <v>0</v>
      </c>
      <c r="I41" s="391">
        <v>0</v>
      </c>
      <c r="J41" s="391">
        <v>4</v>
      </c>
      <c r="K41" s="391">
        <v>0</v>
      </c>
      <c r="L41" s="391">
        <v>0</v>
      </c>
      <c r="M41" s="391">
        <f t="shared" si="0"/>
        <v>0</v>
      </c>
      <c r="O41" s="386">
        <f t="shared" si="1"/>
        <v>0</v>
      </c>
      <c r="P41" s="386">
        <f t="shared" si="2"/>
        <v>0</v>
      </c>
      <c r="Q41" s="386">
        <f t="shared" si="3"/>
        <v>0</v>
      </c>
    </row>
    <row r="42" spans="1:17" s="383" customFormat="1" ht="22.5">
      <c r="A42" s="327" t="s">
        <v>1525</v>
      </c>
      <c r="B42" s="391">
        <v>15</v>
      </c>
      <c r="C42" s="391">
        <v>1</v>
      </c>
      <c r="D42" s="391">
        <v>1</v>
      </c>
      <c r="E42" s="391">
        <v>0</v>
      </c>
      <c r="F42" s="391">
        <v>14</v>
      </c>
      <c r="G42" s="391">
        <v>0</v>
      </c>
      <c r="H42" s="391">
        <v>1</v>
      </c>
      <c r="I42" s="391">
        <v>-1</v>
      </c>
      <c r="J42" s="391">
        <v>16</v>
      </c>
      <c r="K42" s="391">
        <v>2</v>
      </c>
      <c r="L42" s="391">
        <v>0</v>
      </c>
      <c r="M42" s="391">
        <f t="shared" si="0"/>
        <v>2</v>
      </c>
      <c r="O42" s="386">
        <f t="shared" si="1"/>
        <v>14.285714285714285</v>
      </c>
      <c r="P42" s="386">
        <f t="shared" si="2"/>
        <v>0</v>
      </c>
      <c r="Q42" s="386">
        <f t="shared" si="3"/>
        <v>14.285714285714285</v>
      </c>
    </row>
    <row r="43" spans="1:17" s="383" customFormat="1" ht="11.25">
      <c r="A43" s="327" t="s">
        <v>1526</v>
      </c>
      <c r="B43" s="391">
        <v>7</v>
      </c>
      <c r="C43" s="391">
        <v>1</v>
      </c>
      <c r="D43" s="391">
        <v>0</v>
      </c>
      <c r="E43" s="391">
        <v>1</v>
      </c>
      <c r="F43" s="391">
        <v>5</v>
      </c>
      <c r="G43" s="391">
        <v>0</v>
      </c>
      <c r="H43" s="391">
        <v>0</v>
      </c>
      <c r="I43" s="391">
        <v>0</v>
      </c>
      <c r="J43" s="391">
        <v>5</v>
      </c>
      <c r="K43" s="391">
        <v>0</v>
      </c>
      <c r="L43" s="391">
        <v>0</v>
      </c>
      <c r="M43" s="391">
        <f t="shared" si="0"/>
        <v>0</v>
      </c>
      <c r="O43" s="386">
        <f t="shared" si="1"/>
        <v>0</v>
      </c>
      <c r="P43" s="386">
        <f t="shared" si="2"/>
        <v>0</v>
      </c>
      <c r="Q43" s="386">
        <f t="shared" si="3"/>
        <v>0</v>
      </c>
    </row>
    <row r="44" spans="1:17" ht="11.25">
      <c r="A44" s="327" t="s">
        <v>1527</v>
      </c>
      <c r="B44" s="391">
        <v>2115</v>
      </c>
      <c r="C44" s="391">
        <v>216</v>
      </c>
      <c r="D44" s="391">
        <v>196</v>
      </c>
      <c r="E44" s="391">
        <v>20</v>
      </c>
      <c r="F44" s="391">
        <v>1999</v>
      </c>
      <c r="G44" s="391">
        <v>128</v>
      </c>
      <c r="H44" s="391">
        <v>237</v>
      </c>
      <c r="I44" s="391">
        <v>-109</v>
      </c>
      <c r="J44" s="391">
        <v>1959</v>
      </c>
      <c r="K44" s="391">
        <v>149</v>
      </c>
      <c r="L44" s="391">
        <v>182</v>
      </c>
      <c r="M44" s="391">
        <f t="shared" si="0"/>
        <v>-33</v>
      </c>
      <c r="O44" s="386">
        <f t="shared" si="1"/>
        <v>7.453726863431716</v>
      </c>
      <c r="P44" s="386">
        <f t="shared" si="2"/>
        <v>9.104552276138069</v>
      </c>
      <c r="Q44" s="386">
        <f t="shared" si="3"/>
        <v>-1.6508254127063529</v>
      </c>
    </row>
    <row r="45" spans="1:17" ht="11.25">
      <c r="A45" s="327" t="s">
        <v>1528</v>
      </c>
      <c r="B45" s="391">
        <v>18</v>
      </c>
      <c r="C45" s="391">
        <v>2</v>
      </c>
      <c r="D45" s="391">
        <v>3</v>
      </c>
      <c r="E45" s="391">
        <v>-1</v>
      </c>
      <c r="F45" s="391">
        <v>15</v>
      </c>
      <c r="G45" s="391">
        <v>1</v>
      </c>
      <c r="H45" s="391">
        <v>4</v>
      </c>
      <c r="I45" s="391">
        <v>-3</v>
      </c>
      <c r="J45" s="391">
        <v>15</v>
      </c>
      <c r="K45" s="391">
        <v>2</v>
      </c>
      <c r="L45" s="391">
        <v>2</v>
      </c>
      <c r="M45" s="391">
        <f t="shared" si="0"/>
        <v>0</v>
      </c>
      <c r="O45" s="386">
        <f t="shared" si="1"/>
        <v>13.333333333333334</v>
      </c>
      <c r="P45" s="386">
        <f t="shared" si="2"/>
        <v>13.333333333333334</v>
      </c>
      <c r="Q45" s="386">
        <f t="shared" si="3"/>
        <v>0</v>
      </c>
    </row>
    <row r="46" spans="1:17" s="383" customFormat="1" ht="11.25">
      <c r="A46" s="327" t="s">
        <v>1529</v>
      </c>
      <c r="B46" s="391">
        <v>5458</v>
      </c>
      <c r="C46" s="391">
        <v>732</v>
      </c>
      <c r="D46" s="391">
        <v>475</v>
      </c>
      <c r="E46" s="391">
        <v>257</v>
      </c>
      <c r="F46" s="391">
        <v>5527</v>
      </c>
      <c r="G46" s="391">
        <v>600</v>
      </c>
      <c r="H46" s="391">
        <v>528</v>
      </c>
      <c r="I46" s="391">
        <v>72</v>
      </c>
      <c r="J46" s="391">
        <v>5554</v>
      </c>
      <c r="K46" s="391">
        <v>589</v>
      </c>
      <c r="L46" s="391">
        <v>562</v>
      </c>
      <c r="M46" s="391">
        <f t="shared" si="0"/>
        <v>27</v>
      </c>
      <c r="O46" s="386">
        <f t="shared" si="1"/>
        <v>10.65677582775466</v>
      </c>
      <c r="P46" s="386">
        <f t="shared" si="2"/>
        <v>10.168264881490863</v>
      </c>
      <c r="Q46" s="386">
        <f t="shared" si="3"/>
        <v>0.488510946263796</v>
      </c>
    </row>
    <row r="47" spans="1:17" ht="22.5">
      <c r="A47" s="327" t="s">
        <v>1530</v>
      </c>
      <c r="B47" s="391">
        <v>705</v>
      </c>
      <c r="C47" s="391">
        <v>46</v>
      </c>
      <c r="D47" s="391">
        <v>34</v>
      </c>
      <c r="E47" s="391">
        <v>12</v>
      </c>
      <c r="F47" s="391">
        <v>680</v>
      </c>
      <c r="G47" s="391">
        <v>28</v>
      </c>
      <c r="H47" s="391">
        <v>51</v>
      </c>
      <c r="I47" s="391">
        <v>-23</v>
      </c>
      <c r="J47" s="391">
        <v>684</v>
      </c>
      <c r="K47" s="391">
        <v>34</v>
      </c>
      <c r="L47" s="391">
        <v>30</v>
      </c>
      <c r="M47" s="391">
        <f t="shared" si="0"/>
        <v>4</v>
      </c>
      <c r="O47" s="386">
        <f t="shared" si="1"/>
        <v>5</v>
      </c>
      <c r="P47" s="386">
        <f t="shared" si="2"/>
        <v>4.411764705882353</v>
      </c>
      <c r="Q47" s="386">
        <f t="shared" si="3"/>
        <v>0.5882352941176467</v>
      </c>
    </row>
    <row r="48" spans="1:17" ht="22.5">
      <c r="A48" s="327" t="s">
        <v>1531</v>
      </c>
      <c r="B48" s="391">
        <v>4</v>
      </c>
      <c r="C48" s="391">
        <v>0</v>
      </c>
      <c r="D48" s="391">
        <v>6</v>
      </c>
      <c r="E48" s="391">
        <v>-6</v>
      </c>
      <c r="F48" s="391">
        <v>4</v>
      </c>
      <c r="G48" s="391">
        <v>1</v>
      </c>
      <c r="H48" s="391">
        <v>8</v>
      </c>
      <c r="I48" s="391">
        <v>-7</v>
      </c>
      <c r="J48" s="391">
        <v>4</v>
      </c>
      <c r="K48" s="391">
        <v>0</v>
      </c>
      <c r="L48" s="391">
        <v>10</v>
      </c>
      <c r="M48" s="391">
        <f t="shared" si="0"/>
        <v>-10</v>
      </c>
      <c r="O48" s="386">
        <f t="shared" si="1"/>
        <v>0</v>
      </c>
      <c r="P48" s="386">
        <f t="shared" si="2"/>
        <v>250</v>
      </c>
      <c r="Q48" s="386">
        <f t="shared" si="3"/>
        <v>-250</v>
      </c>
    </row>
    <row r="49" spans="1:17" ht="22.5">
      <c r="A49" s="327" t="s">
        <v>1532</v>
      </c>
      <c r="B49" s="391">
        <v>21</v>
      </c>
      <c r="C49" s="391">
        <v>0</v>
      </c>
      <c r="D49" s="391">
        <v>18</v>
      </c>
      <c r="E49" s="391">
        <v>-18</v>
      </c>
      <c r="F49" s="391">
        <v>20</v>
      </c>
      <c r="G49" s="391">
        <v>0</v>
      </c>
      <c r="H49" s="391">
        <v>18</v>
      </c>
      <c r="I49" s="391">
        <v>-18</v>
      </c>
      <c r="J49" s="391">
        <v>19</v>
      </c>
      <c r="K49" s="391">
        <v>1</v>
      </c>
      <c r="L49" s="391">
        <v>19</v>
      </c>
      <c r="M49" s="391">
        <f t="shared" si="0"/>
        <v>-18</v>
      </c>
      <c r="O49" s="386">
        <f t="shared" si="1"/>
        <v>5</v>
      </c>
      <c r="P49" s="386">
        <f t="shared" si="2"/>
        <v>95</v>
      </c>
      <c r="Q49" s="386">
        <f t="shared" si="3"/>
        <v>-90</v>
      </c>
    </row>
    <row r="50" spans="1:17" ht="11.25">
      <c r="A50" s="327" t="s">
        <v>1533</v>
      </c>
      <c r="B50" s="391">
        <v>1007</v>
      </c>
      <c r="C50" s="391">
        <v>56</v>
      </c>
      <c r="D50" s="391">
        <v>84</v>
      </c>
      <c r="E50" s="391">
        <v>-28</v>
      </c>
      <c r="F50" s="391">
        <v>969</v>
      </c>
      <c r="G50" s="391">
        <v>40</v>
      </c>
      <c r="H50" s="391">
        <v>79</v>
      </c>
      <c r="I50" s="391">
        <v>-39</v>
      </c>
      <c r="J50" s="391">
        <v>940</v>
      </c>
      <c r="K50" s="391">
        <v>51</v>
      </c>
      <c r="L50" s="391">
        <v>77</v>
      </c>
      <c r="M50" s="391">
        <f t="shared" si="0"/>
        <v>-26</v>
      </c>
      <c r="O50" s="386">
        <f t="shared" si="1"/>
        <v>5.263157894736842</v>
      </c>
      <c r="P50" s="386">
        <f t="shared" si="2"/>
        <v>7.946336429308566</v>
      </c>
      <c r="Q50" s="386">
        <f t="shared" si="3"/>
        <v>-2.6831785345717245</v>
      </c>
    </row>
    <row r="51" spans="1:17" ht="11.25">
      <c r="A51" s="327" t="s">
        <v>1534</v>
      </c>
      <c r="B51" s="391">
        <v>0</v>
      </c>
      <c r="C51" s="391">
        <v>0</v>
      </c>
      <c r="D51" s="391">
        <v>0</v>
      </c>
      <c r="E51" s="391">
        <v>0</v>
      </c>
      <c r="F51" s="391">
        <v>0</v>
      </c>
      <c r="G51" s="391">
        <v>0</v>
      </c>
      <c r="H51" s="391">
        <v>0</v>
      </c>
      <c r="I51" s="391">
        <v>0</v>
      </c>
      <c r="J51" s="391">
        <v>0</v>
      </c>
      <c r="K51" s="391">
        <v>0</v>
      </c>
      <c r="L51" s="391">
        <v>0</v>
      </c>
      <c r="M51" s="391">
        <f t="shared" si="0"/>
        <v>0</v>
      </c>
      <c r="O51" s="386" t="e">
        <f t="shared" si="1"/>
        <v>#DIV/0!</v>
      </c>
      <c r="P51" s="386" t="e">
        <f t="shared" si="2"/>
        <v>#DIV/0!</v>
      </c>
      <c r="Q51" s="386" t="e">
        <f t="shared" si="3"/>
        <v>#DIV/0!</v>
      </c>
    </row>
    <row r="52" spans="1:17" s="383" customFormat="1" ht="11.25">
      <c r="A52" s="327" t="s">
        <v>1535</v>
      </c>
      <c r="B52" s="391">
        <v>0</v>
      </c>
      <c r="C52" s="391">
        <v>0</v>
      </c>
      <c r="D52" s="391">
        <v>0</v>
      </c>
      <c r="E52" s="391">
        <v>0</v>
      </c>
      <c r="F52" s="391">
        <v>0</v>
      </c>
      <c r="G52" s="391">
        <v>0</v>
      </c>
      <c r="H52" s="391">
        <v>0</v>
      </c>
      <c r="I52" s="391">
        <v>0</v>
      </c>
      <c r="J52" s="391">
        <v>0</v>
      </c>
      <c r="K52" s="391">
        <v>0</v>
      </c>
      <c r="L52" s="391">
        <v>0</v>
      </c>
      <c r="M52" s="391">
        <f t="shared" si="0"/>
        <v>0</v>
      </c>
      <c r="O52" s="386" t="e">
        <f t="shared" si="1"/>
        <v>#DIV/0!</v>
      </c>
      <c r="P52" s="386" t="e">
        <f t="shared" si="2"/>
        <v>#DIV/0!</v>
      </c>
      <c r="Q52" s="386" t="e">
        <f t="shared" si="3"/>
        <v>#DIV/0!</v>
      </c>
    </row>
    <row r="53" spans="1:17" ht="11.25">
      <c r="A53" s="327" t="s">
        <v>1536</v>
      </c>
      <c r="B53" s="391">
        <v>19</v>
      </c>
      <c r="C53" s="391">
        <v>5</v>
      </c>
      <c r="D53" s="391">
        <v>4</v>
      </c>
      <c r="E53" s="391">
        <v>1</v>
      </c>
      <c r="F53" s="391">
        <v>20</v>
      </c>
      <c r="G53" s="391">
        <v>5</v>
      </c>
      <c r="H53" s="391">
        <v>5</v>
      </c>
      <c r="I53" s="391">
        <v>0</v>
      </c>
      <c r="J53" s="391">
        <v>22</v>
      </c>
      <c r="K53" s="391">
        <v>6</v>
      </c>
      <c r="L53" s="391">
        <v>3</v>
      </c>
      <c r="M53" s="391">
        <f t="shared" si="0"/>
        <v>3</v>
      </c>
      <c r="O53" s="386">
        <f t="shared" si="1"/>
        <v>30</v>
      </c>
      <c r="P53" s="386">
        <f t="shared" si="2"/>
        <v>15</v>
      </c>
      <c r="Q53" s="386">
        <f t="shared" si="3"/>
        <v>15</v>
      </c>
    </row>
    <row r="54" spans="1:17" ht="11.25">
      <c r="A54" s="327" t="s">
        <v>1537</v>
      </c>
      <c r="B54" s="391">
        <v>7</v>
      </c>
      <c r="C54" s="391">
        <v>1</v>
      </c>
      <c r="D54" s="391">
        <v>1</v>
      </c>
      <c r="E54" s="391">
        <v>0</v>
      </c>
      <c r="F54" s="391">
        <v>7</v>
      </c>
      <c r="G54" s="391">
        <v>1</v>
      </c>
      <c r="H54" s="391">
        <v>1</v>
      </c>
      <c r="I54" s="391">
        <v>0</v>
      </c>
      <c r="J54" s="391">
        <v>8</v>
      </c>
      <c r="K54" s="391">
        <v>0</v>
      </c>
      <c r="L54" s="391">
        <v>0</v>
      </c>
      <c r="M54" s="391">
        <f t="shared" si="0"/>
        <v>0</v>
      </c>
      <c r="O54" s="386">
        <f t="shared" si="1"/>
        <v>0</v>
      </c>
      <c r="P54" s="386">
        <f t="shared" si="2"/>
        <v>0</v>
      </c>
      <c r="Q54" s="386">
        <f t="shared" si="3"/>
        <v>0</v>
      </c>
    </row>
    <row r="55" spans="1:17" ht="11.25">
      <c r="A55" s="327" t="s">
        <v>1538</v>
      </c>
      <c r="B55" s="391">
        <v>0</v>
      </c>
      <c r="C55" s="391">
        <v>0</v>
      </c>
      <c r="D55" s="391">
        <v>0</v>
      </c>
      <c r="E55" s="391">
        <v>0</v>
      </c>
      <c r="F55" s="391">
        <v>0</v>
      </c>
      <c r="G55" s="391">
        <v>0</v>
      </c>
      <c r="H55" s="391">
        <v>0</v>
      </c>
      <c r="I55" s="391">
        <v>0</v>
      </c>
      <c r="J55" s="391">
        <v>0</v>
      </c>
      <c r="K55" s="391">
        <v>0</v>
      </c>
      <c r="L55" s="391">
        <v>0</v>
      </c>
      <c r="M55" s="391">
        <f t="shared" si="0"/>
        <v>0</v>
      </c>
      <c r="O55" s="386" t="e">
        <f t="shared" si="1"/>
        <v>#DIV/0!</v>
      </c>
      <c r="P55" s="386" t="e">
        <f t="shared" si="2"/>
        <v>#DIV/0!</v>
      </c>
      <c r="Q55" s="386" t="e">
        <f t="shared" si="3"/>
        <v>#DIV/0!</v>
      </c>
    </row>
    <row r="56" spans="1:17" ht="11.25">
      <c r="A56" s="327" t="s">
        <v>1539</v>
      </c>
      <c r="B56" s="391">
        <v>316</v>
      </c>
      <c r="C56" s="391">
        <v>55</v>
      </c>
      <c r="D56" s="391">
        <v>32</v>
      </c>
      <c r="E56" s="391">
        <v>23</v>
      </c>
      <c r="F56" s="391">
        <v>338</v>
      </c>
      <c r="G56" s="391">
        <v>53</v>
      </c>
      <c r="H56" s="391">
        <v>29</v>
      </c>
      <c r="I56" s="391">
        <v>24</v>
      </c>
      <c r="J56" s="391">
        <v>339</v>
      </c>
      <c r="K56" s="391">
        <v>59</v>
      </c>
      <c r="L56" s="391">
        <v>56</v>
      </c>
      <c r="M56" s="391">
        <f t="shared" si="0"/>
        <v>3</v>
      </c>
      <c r="O56" s="386">
        <f t="shared" si="1"/>
        <v>17.45562130177515</v>
      </c>
      <c r="P56" s="386">
        <f t="shared" si="2"/>
        <v>16.56804733727811</v>
      </c>
      <c r="Q56" s="386">
        <f t="shared" si="3"/>
        <v>0.8875739644970402</v>
      </c>
    </row>
    <row r="57" spans="1:17" ht="11.25">
      <c r="A57" s="327" t="s">
        <v>1540</v>
      </c>
      <c r="B57" s="391">
        <v>5</v>
      </c>
      <c r="C57" s="391">
        <v>1</v>
      </c>
      <c r="D57" s="391">
        <v>1</v>
      </c>
      <c r="E57" s="391">
        <v>0</v>
      </c>
      <c r="F57" s="391">
        <v>4</v>
      </c>
      <c r="G57" s="391">
        <v>0</v>
      </c>
      <c r="H57" s="391">
        <v>0</v>
      </c>
      <c r="I57" s="391">
        <v>0</v>
      </c>
      <c r="J57" s="391">
        <v>5</v>
      </c>
      <c r="K57" s="391">
        <v>1</v>
      </c>
      <c r="L57" s="391">
        <v>0</v>
      </c>
      <c r="M57" s="391">
        <f t="shared" si="0"/>
        <v>1</v>
      </c>
      <c r="O57" s="386">
        <f t="shared" si="1"/>
        <v>25</v>
      </c>
      <c r="P57" s="386">
        <f t="shared" si="2"/>
        <v>0</v>
      </c>
      <c r="Q57" s="386">
        <f t="shared" si="3"/>
        <v>25</v>
      </c>
    </row>
    <row r="58" spans="1:17" ht="22.5">
      <c r="A58" s="327" t="s">
        <v>1541</v>
      </c>
      <c r="B58" s="391">
        <v>6</v>
      </c>
      <c r="C58" s="391">
        <v>1</v>
      </c>
      <c r="D58" s="391">
        <v>1</v>
      </c>
      <c r="E58" s="391">
        <v>0</v>
      </c>
      <c r="F58" s="391">
        <v>9</v>
      </c>
      <c r="G58" s="391">
        <v>2</v>
      </c>
      <c r="H58" s="391">
        <v>0</v>
      </c>
      <c r="I58" s="391">
        <v>2</v>
      </c>
      <c r="J58" s="391">
        <v>10</v>
      </c>
      <c r="K58" s="391">
        <v>0</v>
      </c>
      <c r="L58" s="391">
        <v>0</v>
      </c>
      <c r="M58" s="391">
        <f t="shared" si="0"/>
        <v>0</v>
      </c>
      <c r="O58" s="386">
        <f t="shared" si="1"/>
        <v>0</v>
      </c>
      <c r="P58" s="386">
        <f t="shared" si="2"/>
        <v>0</v>
      </c>
      <c r="Q58" s="386">
        <f t="shared" si="3"/>
        <v>0</v>
      </c>
    </row>
    <row r="59" spans="1:17" ht="11.25">
      <c r="A59" s="327" t="s">
        <v>1542</v>
      </c>
      <c r="B59" s="391">
        <v>1</v>
      </c>
      <c r="C59" s="391">
        <v>0</v>
      </c>
      <c r="D59" s="391">
        <v>0</v>
      </c>
      <c r="E59" s="391">
        <v>0</v>
      </c>
      <c r="F59" s="391">
        <v>1</v>
      </c>
      <c r="G59" s="391">
        <v>0</v>
      </c>
      <c r="H59" s="391">
        <v>0</v>
      </c>
      <c r="I59" s="391">
        <v>0</v>
      </c>
      <c r="J59" s="391">
        <v>1</v>
      </c>
      <c r="K59" s="391">
        <v>0</v>
      </c>
      <c r="L59" s="391">
        <v>0</v>
      </c>
      <c r="M59" s="391">
        <f t="shared" si="0"/>
        <v>0</v>
      </c>
      <c r="O59" s="386">
        <f t="shared" si="1"/>
        <v>0</v>
      </c>
      <c r="P59" s="386">
        <f t="shared" si="2"/>
        <v>0</v>
      </c>
      <c r="Q59" s="386">
        <f t="shared" si="3"/>
        <v>0</v>
      </c>
    </row>
    <row r="60" spans="1:17" s="383" customFormat="1" ht="11.25">
      <c r="A60" s="327" t="s">
        <v>1543</v>
      </c>
      <c r="B60" s="391">
        <v>0</v>
      </c>
      <c r="C60" s="391">
        <v>0</v>
      </c>
      <c r="D60" s="391">
        <v>0</v>
      </c>
      <c r="E60" s="391">
        <v>0</v>
      </c>
      <c r="F60" s="391">
        <v>0</v>
      </c>
      <c r="G60" s="391">
        <v>0</v>
      </c>
      <c r="H60" s="391">
        <v>0</v>
      </c>
      <c r="I60" s="391">
        <v>0</v>
      </c>
      <c r="J60" s="391"/>
      <c r="K60" s="391"/>
      <c r="L60" s="391"/>
      <c r="M60" s="391">
        <f t="shared" si="0"/>
        <v>0</v>
      </c>
      <c r="O60" s="386" t="e">
        <f t="shared" si="1"/>
        <v>#DIV/0!</v>
      </c>
      <c r="P60" s="386" t="e">
        <f t="shared" si="2"/>
        <v>#DIV/0!</v>
      </c>
      <c r="Q60" s="386" t="e">
        <f t="shared" si="3"/>
        <v>#DIV/0!</v>
      </c>
    </row>
    <row r="61" spans="1:17" ht="22.5">
      <c r="A61" s="327" t="s">
        <v>1544</v>
      </c>
      <c r="B61" s="391">
        <v>21</v>
      </c>
      <c r="C61" s="391">
        <v>4</v>
      </c>
      <c r="D61" s="391">
        <v>1</v>
      </c>
      <c r="E61" s="391">
        <v>3</v>
      </c>
      <c r="F61" s="391">
        <v>25</v>
      </c>
      <c r="G61" s="391">
        <v>6</v>
      </c>
      <c r="H61" s="391">
        <v>3</v>
      </c>
      <c r="I61" s="391">
        <v>3</v>
      </c>
      <c r="J61" s="391">
        <v>26</v>
      </c>
      <c r="K61" s="391">
        <v>3</v>
      </c>
      <c r="L61" s="391">
        <v>2</v>
      </c>
      <c r="M61" s="391">
        <f t="shared" si="0"/>
        <v>1</v>
      </c>
      <c r="O61" s="386">
        <f t="shared" si="1"/>
        <v>12</v>
      </c>
      <c r="P61" s="386">
        <f t="shared" si="2"/>
        <v>8</v>
      </c>
      <c r="Q61" s="386">
        <f t="shared" si="3"/>
        <v>4</v>
      </c>
    </row>
    <row r="62" spans="1:17" ht="11.25">
      <c r="A62" s="327" t="s">
        <v>1545</v>
      </c>
      <c r="B62" s="391">
        <v>21</v>
      </c>
      <c r="C62" s="391">
        <v>2</v>
      </c>
      <c r="D62" s="391">
        <v>4</v>
      </c>
      <c r="E62" s="391">
        <v>-2</v>
      </c>
      <c r="F62" s="391">
        <v>20</v>
      </c>
      <c r="G62" s="391">
        <v>1</v>
      </c>
      <c r="H62" s="391">
        <v>2</v>
      </c>
      <c r="I62" s="391">
        <v>-1</v>
      </c>
      <c r="J62" s="391">
        <v>22</v>
      </c>
      <c r="K62" s="391">
        <v>2</v>
      </c>
      <c r="L62" s="391">
        <v>0</v>
      </c>
      <c r="M62" s="391">
        <f t="shared" si="0"/>
        <v>2</v>
      </c>
      <c r="O62" s="386">
        <f t="shared" si="1"/>
        <v>10</v>
      </c>
      <c r="P62" s="386">
        <f t="shared" si="2"/>
        <v>0</v>
      </c>
      <c r="Q62" s="386">
        <f t="shared" si="3"/>
        <v>10</v>
      </c>
    </row>
    <row r="63" spans="1:17" ht="22.5">
      <c r="A63" s="327" t="s">
        <v>1546</v>
      </c>
      <c r="B63" s="391">
        <v>0</v>
      </c>
      <c r="C63" s="391">
        <v>0</v>
      </c>
      <c r="D63" s="391">
        <v>0</v>
      </c>
      <c r="E63" s="391">
        <v>0</v>
      </c>
      <c r="F63" s="391">
        <v>0</v>
      </c>
      <c r="G63" s="391">
        <v>0</v>
      </c>
      <c r="H63" s="391">
        <v>0</v>
      </c>
      <c r="I63" s="391">
        <v>0</v>
      </c>
      <c r="J63" s="391">
        <v>0</v>
      </c>
      <c r="K63" s="391">
        <v>0</v>
      </c>
      <c r="L63" s="391">
        <v>0</v>
      </c>
      <c r="M63" s="391">
        <f t="shared" si="0"/>
        <v>0</v>
      </c>
      <c r="O63" s="386" t="e">
        <f t="shared" si="1"/>
        <v>#DIV/0!</v>
      </c>
      <c r="P63" s="386" t="e">
        <f t="shared" si="2"/>
        <v>#DIV/0!</v>
      </c>
      <c r="Q63" s="386" t="e">
        <f t="shared" si="3"/>
        <v>#DIV/0!</v>
      </c>
    </row>
    <row r="64" spans="1:17" ht="22.5">
      <c r="A64" s="327" t="s">
        <v>1547</v>
      </c>
      <c r="B64" s="391">
        <v>0</v>
      </c>
      <c r="C64" s="391">
        <v>0</v>
      </c>
      <c r="D64" s="391">
        <v>0</v>
      </c>
      <c r="E64" s="391">
        <v>0</v>
      </c>
      <c r="F64" s="391">
        <v>0</v>
      </c>
      <c r="G64" s="391">
        <v>0</v>
      </c>
      <c r="H64" s="391">
        <v>0</v>
      </c>
      <c r="I64" s="391">
        <v>0</v>
      </c>
      <c r="J64" s="391">
        <v>0</v>
      </c>
      <c r="K64" s="391">
        <v>0</v>
      </c>
      <c r="L64" s="391">
        <v>0</v>
      </c>
      <c r="M64" s="391">
        <f t="shared" si="0"/>
        <v>0</v>
      </c>
      <c r="O64" s="386" t="e">
        <f t="shared" si="1"/>
        <v>#DIV/0!</v>
      </c>
      <c r="P64" s="386" t="e">
        <f t="shared" si="2"/>
        <v>#DIV/0!</v>
      </c>
      <c r="Q64" s="386" t="e">
        <f t="shared" si="3"/>
        <v>#DIV/0!</v>
      </c>
    </row>
    <row r="65" spans="1:17" ht="22.5">
      <c r="A65" s="327" t="s">
        <v>1548</v>
      </c>
      <c r="B65" s="391">
        <v>0</v>
      </c>
      <c r="C65" s="391">
        <v>0</v>
      </c>
      <c r="D65" s="391">
        <v>0</v>
      </c>
      <c r="E65" s="391">
        <v>0</v>
      </c>
      <c r="F65" s="391">
        <v>0</v>
      </c>
      <c r="G65" s="391">
        <v>0</v>
      </c>
      <c r="H65" s="391">
        <v>0</v>
      </c>
      <c r="I65" s="391">
        <v>0</v>
      </c>
      <c r="J65" s="391">
        <v>0</v>
      </c>
      <c r="K65" s="391">
        <v>0</v>
      </c>
      <c r="L65" s="391">
        <v>0</v>
      </c>
      <c r="M65" s="391">
        <f t="shared" si="0"/>
        <v>0</v>
      </c>
      <c r="O65" s="386" t="e">
        <f t="shared" si="1"/>
        <v>#DIV/0!</v>
      </c>
      <c r="P65" s="386" t="e">
        <f t="shared" si="2"/>
        <v>#DIV/0!</v>
      </c>
      <c r="Q65" s="386" t="e">
        <f t="shared" si="3"/>
        <v>#DIV/0!</v>
      </c>
    </row>
    <row r="66" spans="1:17" ht="11.25">
      <c r="A66" s="327" t="s">
        <v>1549</v>
      </c>
      <c r="B66" s="391">
        <v>1</v>
      </c>
      <c r="C66" s="391">
        <v>0</v>
      </c>
      <c r="D66" s="391">
        <v>4</v>
      </c>
      <c r="E66" s="391">
        <v>-4</v>
      </c>
      <c r="F66" s="391">
        <v>1</v>
      </c>
      <c r="G66" s="391">
        <v>0</v>
      </c>
      <c r="H66" s="391">
        <v>6</v>
      </c>
      <c r="I66" s="391">
        <v>-6</v>
      </c>
      <c r="J66" s="391">
        <v>1</v>
      </c>
      <c r="K66" s="391">
        <v>0</v>
      </c>
      <c r="L66" s="391">
        <v>10</v>
      </c>
      <c r="M66" s="391">
        <f t="shared" si="0"/>
        <v>-10</v>
      </c>
      <c r="O66" s="386">
        <f t="shared" si="1"/>
        <v>0</v>
      </c>
      <c r="P66" s="386">
        <f t="shared" si="2"/>
        <v>1000</v>
      </c>
      <c r="Q66" s="386">
        <f t="shared" si="3"/>
        <v>-1000</v>
      </c>
    </row>
    <row r="67" spans="1:17" ht="11.25">
      <c r="A67" s="327" t="s">
        <v>1550</v>
      </c>
      <c r="B67" s="391">
        <v>0</v>
      </c>
      <c r="C67" s="391">
        <v>0</v>
      </c>
      <c r="D67" s="391">
        <v>0</v>
      </c>
      <c r="E67" s="391">
        <v>0</v>
      </c>
      <c r="F67" s="391">
        <v>0</v>
      </c>
      <c r="G67" s="391">
        <v>0</v>
      </c>
      <c r="H67" s="391">
        <v>0</v>
      </c>
      <c r="I67" s="391">
        <v>0</v>
      </c>
      <c r="J67" s="391">
        <v>0</v>
      </c>
      <c r="K67" s="391">
        <v>0</v>
      </c>
      <c r="L67" s="391">
        <v>0</v>
      </c>
      <c r="M67" s="391">
        <f t="shared" si="0"/>
        <v>0</v>
      </c>
      <c r="O67" s="386" t="e">
        <f t="shared" si="1"/>
        <v>#DIV/0!</v>
      </c>
      <c r="P67" s="386" t="e">
        <f t="shared" si="2"/>
        <v>#DIV/0!</v>
      </c>
      <c r="Q67" s="386" t="e">
        <f t="shared" si="3"/>
        <v>#DIV/0!</v>
      </c>
    </row>
    <row r="68" spans="1:17" ht="11.25">
      <c r="A68" s="327" t="s">
        <v>1551</v>
      </c>
      <c r="B68" s="391">
        <v>3</v>
      </c>
      <c r="C68" s="391">
        <v>0</v>
      </c>
      <c r="D68" s="391">
        <v>0</v>
      </c>
      <c r="E68" s="391">
        <v>0</v>
      </c>
      <c r="F68" s="391">
        <v>3</v>
      </c>
      <c r="G68" s="391">
        <v>0</v>
      </c>
      <c r="H68" s="391">
        <v>1</v>
      </c>
      <c r="I68" s="391">
        <v>-1</v>
      </c>
      <c r="J68" s="391">
        <v>2</v>
      </c>
      <c r="K68" s="391">
        <v>0</v>
      </c>
      <c r="L68" s="391">
        <v>1</v>
      </c>
      <c r="M68" s="391">
        <f t="shared" si="0"/>
        <v>-1</v>
      </c>
      <c r="O68" s="386">
        <f t="shared" si="1"/>
        <v>0</v>
      </c>
      <c r="P68" s="386">
        <f t="shared" si="2"/>
        <v>33.33333333333333</v>
      </c>
      <c r="Q68" s="386">
        <f t="shared" si="3"/>
        <v>-33.33333333333333</v>
      </c>
    </row>
    <row r="69" spans="1:17" ht="22.5">
      <c r="A69" s="327" t="s">
        <v>1552</v>
      </c>
      <c r="B69" s="391">
        <v>7</v>
      </c>
      <c r="C69" s="391">
        <v>0</v>
      </c>
      <c r="D69" s="391">
        <v>2</v>
      </c>
      <c r="E69" s="391">
        <v>-2</v>
      </c>
      <c r="F69" s="391">
        <v>7</v>
      </c>
      <c r="G69" s="391">
        <v>0</v>
      </c>
      <c r="H69" s="391">
        <v>0</v>
      </c>
      <c r="I69" s="391">
        <v>0</v>
      </c>
      <c r="J69" s="391">
        <v>9</v>
      </c>
      <c r="K69" s="391">
        <v>1</v>
      </c>
      <c r="L69" s="391">
        <v>0</v>
      </c>
      <c r="M69" s="391">
        <f t="shared" si="0"/>
        <v>1</v>
      </c>
      <c r="O69" s="386">
        <f t="shared" si="1"/>
        <v>14.285714285714285</v>
      </c>
      <c r="P69" s="386">
        <f t="shared" si="2"/>
        <v>0</v>
      </c>
      <c r="Q69" s="386">
        <f t="shared" si="3"/>
        <v>14.285714285714285</v>
      </c>
    </row>
    <row r="70" spans="1:17" s="383" customFormat="1" ht="11.25">
      <c r="A70" s="327" t="s">
        <v>1553</v>
      </c>
      <c r="B70" s="391">
        <v>0</v>
      </c>
      <c r="C70" s="391">
        <v>0</v>
      </c>
      <c r="D70" s="391">
        <v>0</v>
      </c>
      <c r="E70" s="391">
        <v>0</v>
      </c>
      <c r="F70" s="391">
        <v>0</v>
      </c>
      <c r="G70" s="391">
        <v>0</v>
      </c>
      <c r="H70" s="391">
        <v>0</v>
      </c>
      <c r="I70" s="391">
        <v>0</v>
      </c>
      <c r="J70" s="391">
        <v>0</v>
      </c>
      <c r="K70" s="391">
        <v>0</v>
      </c>
      <c r="L70" s="391">
        <v>0</v>
      </c>
      <c r="M70" s="391">
        <f t="shared" si="0"/>
        <v>0</v>
      </c>
      <c r="O70" s="386" t="e">
        <f t="shared" si="1"/>
        <v>#DIV/0!</v>
      </c>
      <c r="P70" s="386" t="e">
        <f t="shared" si="2"/>
        <v>#DIV/0!</v>
      </c>
      <c r="Q70" s="386" t="e">
        <f t="shared" si="3"/>
        <v>#DIV/0!</v>
      </c>
    </row>
    <row r="71" spans="1:17" ht="11.25">
      <c r="A71" s="327" t="s">
        <v>1554</v>
      </c>
      <c r="B71" s="391">
        <v>44</v>
      </c>
      <c r="C71" s="391">
        <v>6</v>
      </c>
      <c r="D71" s="391">
        <v>0</v>
      </c>
      <c r="E71" s="391">
        <v>6</v>
      </c>
      <c r="F71" s="391">
        <v>38</v>
      </c>
      <c r="G71" s="391">
        <v>1</v>
      </c>
      <c r="H71" s="391">
        <v>4</v>
      </c>
      <c r="I71" s="391">
        <v>-3</v>
      </c>
      <c r="J71" s="391">
        <v>34</v>
      </c>
      <c r="K71" s="391">
        <v>1</v>
      </c>
      <c r="L71" s="391">
        <v>5</v>
      </c>
      <c r="M71" s="391">
        <f t="shared" si="0"/>
        <v>-4</v>
      </c>
      <c r="O71" s="386">
        <f t="shared" si="1"/>
        <v>2.631578947368421</v>
      </c>
      <c r="P71" s="386">
        <f t="shared" si="2"/>
        <v>13.157894736842104</v>
      </c>
      <c r="Q71" s="386">
        <f t="shared" si="3"/>
        <v>-10.526315789473683</v>
      </c>
    </row>
    <row r="72" spans="1:17" ht="11.25">
      <c r="A72" s="327" t="s">
        <v>1555</v>
      </c>
      <c r="B72" s="391">
        <v>134</v>
      </c>
      <c r="C72" s="391">
        <v>16</v>
      </c>
      <c r="D72" s="391">
        <v>13</v>
      </c>
      <c r="E72" s="391">
        <v>3</v>
      </c>
      <c r="F72" s="391">
        <v>143</v>
      </c>
      <c r="G72" s="391">
        <v>14</v>
      </c>
      <c r="H72" s="391">
        <v>11</v>
      </c>
      <c r="I72" s="391">
        <v>3</v>
      </c>
      <c r="J72" s="391">
        <v>145</v>
      </c>
      <c r="K72" s="391">
        <v>18</v>
      </c>
      <c r="L72" s="391">
        <v>14</v>
      </c>
      <c r="M72" s="391">
        <f aca="true" t="shared" si="4" ref="M72:M97">K72-L72</f>
        <v>4</v>
      </c>
      <c r="O72" s="386">
        <f aca="true" t="shared" si="5" ref="O72:O97">(K72/F72)*100</f>
        <v>12.587412587412588</v>
      </c>
      <c r="P72" s="386">
        <f aca="true" t="shared" si="6" ref="P72:P97">(L72/F72)*100</f>
        <v>9.79020979020979</v>
      </c>
      <c r="Q72" s="386">
        <f aca="true" t="shared" si="7" ref="Q72:Q97">O72-P72</f>
        <v>2.7972027972027984</v>
      </c>
    </row>
    <row r="73" spans="1:17" s="383" customFormat="1" ht="11.25">
      <c r="A73" s="329" t="s">
        <v>1556</v>
      </c>
      <c r="B73" s="391">
        <v>0</v>
      </c>
      <c r="C73" s="391">
        <v>0</v>
      </c>
      <c r="D73" s="391">
        <v>0</v>
      </c>
      <c r="E73" s="391">
        <v>0</v>
      </c>
      <c r="F73" s="391">
        <v>0</v>
      </c>
      <c r="G73" s="391">
        <v>0</v>
      </c>
      <c r="H73" s="391">
        <v>0</v>
      </c>
      <c r="I73" s="391">
        <v>0</v>
      </c>
      <c r="J73" s="391">
        <v>0</v>
      </c>
      <c r="K73" s="391">
        <v>0</v>
      </c>
      <c r="L73" s="391">
        <v>0</v>
      </c>
      <c r="M73" s="391">
        <f t="shared" si="4"/>
        <v>0</v>
      </c>
      <c r="O73" s="386" t="e">
        <f t="shared" si="5"/>
        <v>#DIV/0!</v>
      </c>
      <c r="P73" s="386" t="e">
        <f t="shared" si="6"/>
        <v>#DIV/0!</v>
      </c>
      <c r="Q73" s="386" t="e">
        <f t="shared" si="7"/>
        <v>#DIV/0!</v>
      </c>
    </row>
    <row r="74" spans="1:17" ht="11.25">
      <c r="A74" s="329" t="s">
        <v>1557</v>
      </c>
      <c r="B74" s="391">
        <v>6</v>
      </c>
      <c r="C74" s="391">
        <v>0</v>
      </c>
      <c r="D74" s="391">
        <v>0</v>
      </c>
      <c r="E74" s="391">
        <v>0</v>
      </c>
      <c r="F74" s="391">
        <v>5</v>
      </c>
      <c r="G74" s="391">
        <v>0</v>
      </c>
      <c r="H74" s="391">
        <v>2</v>
      </c>
      <c r="I74" s="391">
        <v>-2</v>
      </c>
      <c r="J74" s="391">
        <v>3</v>
      </c>
      <c r="K74" s="391">
        <v>0</v>
      </c>
      <c r="L74" s="391">
        <v>2</v>
      </c>
      <c r="M74" s="391">
        <f t="shared" si="4"/>
        <v>-2</v>
      </c>
      <c r="O74" s="386">
        <f t="shared" si="5"/>
        <v>0</v>
      </c>
      <c r="P74" s="386">
        <f t="shared" si="6"/>
        <v>40</v>
      </c>
      <c r="Q74" s="386">
        <f t="shared" si="7"/>
        <v>-40</v>
      </c>
    </row>
    <row r="75" spans="1:17" ht="11.25">
      <c r="A75" s="329" t="s">
        <v>1558</v>
      </c>
      <c r="B75" s="391">
        <v>0</v>
      </c>
      <c r="C75" s="391">
        <v>0</v>
      </c>
      <c r="D75" s="391">
        <v>0</v>
      </c>
      <c r="E75" s="391">
        <v>0</v>
      </c>
      <c r="F75" s="391">
        <v>0</v>
      </c>
      <c r="G75" s="391">
        <v>0</v>
      </c>
      <c r="H75" s="391">
        <v>0</v>
      </c>
      <c r="I75" s="391">
        <v>0</v>
      </c>
      <c r="J75" s="391">
        <v>0</v>
      </c>
      <c r="K75" s="391">
        <v>0</v>
      </c>
      <c r="L75" s="391">
        <v>0</v>
      </c>
      <c r="M75" s="391">
        <f t="shared" si="4"/>
        <v>0</v>
      </c>
      <c r="O75" s="386" t="e">
        <f t="shared" si="5"/>
        <v>#DIV/0!</v>
      </c>
      <c r="P75" s="386" t="e">
        <f t="shared" si="6"/>
        <v>#DIV/0!</v>
      </c>
      <c r="Q75" s="386" t="e">
        <f t="shared" si="7"/>
        <v>#DIV/0!</v>
      </c>
    </row>
    <row r="76" spans="1:17" ht="22.5">
      <c r="A76" s="329" t="s">
        <v>1559</v>
      </c>
      <c r="B76" s="391">
        <v>0</v>
      </c>
      <c r="C76" s="391">
        <v>0</v>
      </c>
      <c r="D76" s="391">
        <v>0</v>
      </c>
      <c r="E76" s="391">
        <v>0</v>
      </c>
      <c r="F76" s="391">
        <v>0</v>
      </c>
      <c r="G76" s="391">
        <v>0</v>
      </c>
      <c r="H76" s="391">
        <v>0</v>
      </c>
      <c r="I76" s="391">
        <v>0</v>
      </c>
      <c r="J76" s="391">
        <v>0</v>
      </c>
      <c r="K76" s="391">
        <v>0</v>
      </c>
      <c r="L76" s="391">
        <v>0</v>
      </c>
      <c r="M76" s="391">
        <f t="shared" si="4"/>
        <v>0</v>
      </c>
      <c r="O76" s="386" t="e">
        <f t="shared" si="5"/>
        <v>#DIV/0!</v>
      </c>
      <c r="P76" s="386" t="e">
        <f t="shared" si="6"/>
        <v>#DIV/0!</v>
      </c>
      <c r="Q76" s="386" t="e">
        <f t="shared" si="7"/>
        <v>#DIV/0!</v>
      </c>
    </row>
    <row r="77" spans="1:17" s="383" customFormat="1" ht="11.25">
      <c r="A77" s="329" t="s">
        <v>1560</v>
      </c>
      <c r="B77" s="391">
        <v>0</v>
      </c>
      <c r="C77" s="391">
        <v>0</v>
      </c>
      <c r="D77" s="391">
        <v>0</v>
      </c>
      <c r="E77" s="391">
        <v>0</v>
      </c>
      <c r="F77" s="391">
        <v>0</v>
      </c>
      <c r="G77" s="391">
        <v>0</v>
      </c>
      <c r="H77" s="391">
        <v>0</v>
      </c>
      <c r="I77" s="391">
        <v>0</v>
      </c>
      <c r="J77" s="391">
        <v>0</v>
      </c>
      <c r="K77" s="391">
        <v>0</v>
      </c>
      <c r="L77" s="391">
        <v>0</v>
      </c>
      <c r="M77" s="391">
        <f t="shared" si="4"/>
        <v>0</v>
      </c>
      <c r="O77" s="386" t="e">
        <f t="shared" si="5"/>
        <v>#DIV/0!</v>
      </c>
      <c r="P77" s="386" t="e">
        <f t="shared" si="6"/>
        <v>#DIV/0!</v>
      </c>
      <c r="Q77" s="386" t="e">
        <f t="shared" si="7"/>
        <v>#DIV/0!</v>
      </c>
    </row>
    <row r="78" spans="1:17" ht="11.25">
      <c r="A78" s="329" t="s">
        <v>1561</v>
      </c>
      <c r="B78" s="391">
        <v>391</v>
      </c>
      <c r="C78" s="391">
        <v>61</v>
      </c>
      <c r="D78" s="391">
        <v>38</v>
      </c>
      <c r="E78" s="391">
        <v>23</v>
      </c>
      <c r="F78" s="391">
        <v>408</v>
      </c>
      <c r="G78" s="391">
        <v>50</v>
      </c>
      <c r="H78" s="391">
        <v>36</v>
      </c>
      <c r="I78" s="391">
        <v>14</v>
      </c>
      <c r="J78" s="391">
        <v>430</v>
      </c>
      <c r="K78" s="391">
        <v>50</v>
      </c>
      <c r="L78" s="391">
        <v>28</v>
      </c>
      <c r="M78" s="391">
        <f t="shared" si="4"/>
        <v>22</v>
      </c>
      <c r="O78" s="386">
        <f t="shared" si="5"/>
        <v>12.254901960784313</v>
      </c>
      <c r="P78" s="386">
        <f t="shared" si="6"/>
        <v>6.862745098039216</v>
      </c>
      <c r="Q78" s="386">
        <f t="shared" si="7"/>
        <v>5.392156862745097</v>
      </c>
    </row>
    <row r="79" spans="1:17" ht="22.5">
      <c r="A79" s="329" t="s">
        <v>1562</v>
      </c>
      <c r="B79" s="391">
        <v>57</v>
      </c>
      <c r="C79" s="391">
        <v>11</v>
      </c>
      <c r="D79" s="391">
        <v>6</v>
      </c>
      <c r="E79" s="391">
        <v>5</v>
      </c>
      <c r="F79" s="391">
        <v>56</v>
      </c>
      <c r="G79" s="391">
        <v>5</v>
      </c>
      <c r="H79" s="391">
        <v>5</v>
      </c>
      <c r="I79" s="391">
        <v>0</v>
      </c>
      <c r="J79" s="391">
        <v>57</v>
      </c>
      <c r="K79" s="391">
        <v>2</v>
      </c>
      <c r="L79" s="391">
        <v>3</v>
      </c>
      <c r="M79" s="391">
        <f t="shared" si="4"/>
        <v>-1</v>
      </c>
      <c r="O79" s="386">
        <f t="shared" si="5"/>
        <v>3.571428571428571</v>
      </c>
      <c r="P79" s="386">
        <f t="shared" si="6"/>
        <v>5.357142857142857</v>
      </c>
      <c r="Q79" s="386">
        <f t="shared" si="7"/>
        <v>-1.7857142857142856</v>
      </c>
    </row>
    <row r="80" spans="1:17" ht="22.5">
      <c r="A80" s="329" t="s">
        <v>1563</v>
      </c>
      <c r="B80" s="391">
        <v>0</v>
      </c>
      <c r="C80" s="391">
        <v>0</v>
      </c>
      <c r="D80" s="391">
        <v>0</v>
      </c>
      <c r="E80" s="391">
        <v>0</v>
      </c>
      <c r="F80" s="391">
        <v>0</v>
      </c>
      <c r="G80" s="391">
        <v>0</v>
      </c>
      <c r="H80" s="391">
        <v>0</v>
      </c>
      <c r="I80" s="391">
        <v>0</v>
      </c>
      <c r="J80" s="391">
        <v>0</v>
      </c>
      <c r="K80" s="391">
        <v>0</v>
      </c>
      <c r="L80" s="391">
        <v>0</v>
      </c>
      <c r="M80" s="391">
        <f t="shared" si="4"/>
        <v>0</v>
      </c>
      <c r="O80" s="386" t="e">
        <f t="shared" si="5"/>
        <v>#DIV/0!</v>
      </c>
      <c r="P80" s="386" t="e">
        <f t="shared" si="6"/>
        <v>#DIV/0!</v>
      </c>
      <c r="Q80" s="386" t="e">
        <f t="shared" si="7"/>
        <v>#DIV/0!</v>
      </c>
    </row>
    <row r="81" spans="1:17" ht="11.25">
      <c r="A81" s="329" t="s">
        <v>1564</v>
      </c>
      <c r="B81" s="391">
        <v>7</v>
      </c>
      <c r="C81" s="391">
        <v>1</v>
      </c>
      <c r="D81" s="391">
        <v>0</v>
      </c>
      <c r="E81" s="391">
        <v>1</v>
      </c>
      <c r="F81" s="391">
        <v>7</v>
      </c>
      <c r="G81" s="391">
        <v>0</v>
      </c>
      <c r="H81" s="391">
        <v>0</v>
      </c>
      <c r="I81" s="391">
        <v>0</v>
      </c>
      <c r="J81" s="391">
        <v>7</v>
      </c>
      <c r="K81" s="391">
        <v>0</v>
      </c>
      <c r="L81" s="391">
        <v>0</v>
      </c>
      <c r="M81" s="391">
        <f t="shared" si="4"/>
        <v>0</v>
      </c>
      <c r="O81" s="386">
        <f t="shared" si="5"/>
        <v>0</v>
      </c>
      <c r="P81" s="386">
        <f t="shared" si="6"/>
        <v>0</v>
      </c>
      <c r="Q81" s="386">
        <f t="shared" si="7"/>
        <v>0</v>
      </c>
    </row>
    <row r="82" spans="1:17" ht="11.25">
      <c r="A82" s="329" t="s">
        <v>1565</v>
      </c>
      <c r="B82" s="391">
        <v>2</v>
      </c>
      <c r="C82" s="391">
        <v>0</v>
      </c>
      <c r="D82" s="391">
        <v>0</v>
      </c>
      <c r="E82" s="391">
        <v>0</v>
      </c>
      <c r="F82" s="391">
        <v>2</v>
      </c>
      <c r="G82" s="391">
        <v>0</v>
      </c>
      <c r="H82" s="391">
        <v>0</v>
      </c>
      <c r="I82" s="391">
        <v>0</v>
      </c>
      <c r="J82" s="391">
        <v>2</v>
      </c>
      <c r="K82" s="391">
        <v>0</v>
      </c>
      <c r="L82" s="391">
        <v>0</v>
      </c>
      <c r="M82" s="391">
        <f t="shared" si="4"/>
        <v>0</v>
      </c>
      <c r="O82" s="386">
        <f t="shared" si="5"/>
        <v>0</v>
      </c>
      <c r="P82" s="386">
        <f t="shared" si="6"/>
        <v>0</v>
      </c>
      <c r="Q82" s="386">
        <f t="shared" si="7"/>
        <v>0</v>
      </c>
    </row>
    <row r="83" spans="1:17" ht="11.25">
      <c r="A83" s="329" t="s">
        <v>1566</v>
      </c>
      <c r="B83" s="391">
        <v>0</v>
      </c>
      <c r="C83" s="391">
        <v>0</v>
      </c>
      <c r="D83" s="391">
        <v>0</v>
      </c>
      <c r="E83" s="391">
        <v>0</v>
      </c>
      <c r="F83" s="391">
        <v>0</v>
      </c>
      <c r="G83" s="391">
        <v>0</v>
      </c>
      <c r="H83" s="391">
        <v>0</v>
      </c>
      <c r="I83" s="391">
        <v>0</v>
      </c>
      <c r="J83" s="391">
        <v>0</v>
      </c>
      <c r="K83" s="391">
        <v>0</v>
      </c>
      <c r="L83" s="391">
        <v>0</v>
      </c>
      <c r="M83" s="391">
        <f t="shared" si="4"/>
        <v>0</v>
      </c>
      <c r="O83" s="386" t="e">
        <f t="shared" si="5"/>
        <v>#DIV/0!</v>
      </c>
      <c r="P83" s="386" t="e">
        <f t="shared" si="6"/>
        <v>#DIV/0!</v>
      </c>
      <c r="Q83" s="386" t="e">
        <f t="shared" si="7"/>
        <v>#DIV/0!</v>
      </c>
    </row>
    <row r="84" spans="1:17" s="383" customFormat="1" ht="11.25">
      <c r="A84" s="329" t="s">
        <v>1567</v>
      </c>
      <c r="B84" s="391">
        <v>1</v>
      </c>
      <c r="C84" s="391">
        <v>0</v>
      </c>
      <c r="D84" s="391">
        <v>0</v>
      </c>
      <c r="E84" s="391">
        <v>0</v>
      </c>
      <c r="F84" s="391">
        <v>2</v>
      </c>
      <c r="G84" s="391">
        <v>1</v>
      </c>
      <c r="H84" s="391">
        <v>0</v>
      </c>
      <c r="I84" s="391">
        <v>1</v>
      </c>
      <c r="J84" s="391">
        <v>1</v>
      </c>
      <c r="K84" s="391">
        <v>0</v>
      </c>
      <c r="L84" s="391">
        <v>1</v>
      </c>
      <c r="M84" s="391">
        <f t="shared" si="4"/>
        <v>-1</v>
      </c>
      <c r="O84" s="386">
        <f t="shared" si="5"/>
        <v>0</v>
      </c>
      <c r="P84" s="386">
        <f t="shared" si="6"/>
        <v>50</v>
      </c>
      <c r="Q84" s="386">
        <f t="shared" si="7"/>
        <v>-50</v>
      </c>
    </row>
    <row r="85" spans="1:17" ht="11.25">
      <c r="A85" s="329" t="s">
        <v>1568</v>
      </c>
      <c r="B85" s="391">
        <v>45</v>
      </c>
      <c r="C85" s="391">
        <v>6</v>
      </c>
      <c r="D85" s="391">
        <v>4</v>
      </c>
      <c r="E85" s="391">
        <v>2</v>
      </c>
      <c r="F85" s="391">
        <v>43</v>
      </c>
      <c r="G85" s="391">
        <v>3</v>
      </c>
      <c r="H85" s="391">
        <v>4</v>
      </c>
      <c r="I85" s="391">
        <v>-1</v>
      </c>
      <c r="J85" s="391">
        <v>44</v>
      </c>
      <c r="K85" s="391">
        <v>3</v>
      </c>
      <c r="L85" s="391">
        <v>3</v>
      </c>
      <c r="M85" s="391">
        <f t="shared" si="4"/>
        <v>0</v>
      </c>
      <c r="O85" s="386">
        <f t="shared" si="5"/>
        <v>6.976744186046512</v>
      </c>
      <c r="P85" s="386">
        <f t="shared" si="6"/>
        <v>6.976744186046512</v>
      </c>
      <c r="Q85" s="386">
        <f t="shared" si="7"/>
        <v>0</v>
      </c>
    </row>
    <row r="86" spans="1:17" ht="11.25">
      <c r="A86" s="329" t="s">
        <v>1569</v>
      </c>
      <c r="B86" s="391">
        <v>0</v>
      </c>
      <c r="C86" s="391">
        <v>0</v>
      </c>
      <c r="D86" s="391">
        <v>0</v>
      </c>
      <c r="E86" s="391">
        <v>0</v>
      </c>
      <c r="F86" s="391">
        <v>0</v>
      </c>
      <c r="G86" s="391">
        <v>0</v>
      </c>
      <c r="H86" s="391">
        <v>0</v>
      </c>
      <c r="I86" s="391">
        <v>0</v>
      </c>
      <c r="J86" s="391">
        <v>0</v>
      </c>
      <c r="K86" s="391">
        <v>0</v>
      </c>
      <c r="L86" s="391">
        <v>0</v>
      </c>
      <c r="M86" s="391">
        <f t="shared" si="4"/>
        <v>0</v>
      </c>
      <c r="O86" s="386" t="e">
        <f t="shared" si="5"/>
        <v>#DIV/0!</v>
      </c>
      <c r="P86" s="386" t="e">
        <f t="shared" si="6"/>
        <v>#DIV/0!</v>
      </c>
      <c r="Q86" s="386" t="e">
        <f t="shared" si="7"/>
        <v>#DIV/0!</v>
      </c>
    </row>
    <row r="87" spans="1:17" ht="11.25">
      <c r="A87" s="329" t="s">
        <v>1570</v>
      </c>
      <c r="B87" s="391">
        <v>0</v>
      </c>
      <c r="C87" s="391">
        <v>0</v>
      </c>
      <c r="D87" s="391">
        <v>0</v>
      </c>
      <c r="E87" s="391">
        <v>0</v>
      </c>
      <c r="F87" s="391">
        <v>0</v>
      </c>
      <c r="G87" s="391">
        <v>0</v>
      </c>
      <c r="H87" s="391">
        <v>0</v>
      </c>
      <c r="I87" s="391">
        <v>0</v>
      </c>
      <c r="J87" s="391">
        <v>0</v>
      </c>
      <c r="K87" s="391">
        <v>0</v>
      </c>
      <c r="L87" s="391">
        <v>0</v>
      </c>
      <c r="M87" s="391">
        <f t="shared" si="4"/>
        <v>0</v>
      </c>
      <c r="O87" s="386" t="e">
        <f t="shared" si="5"/>
        <v>#DIV/0!</v>
      </c>
      <c r="P87" s="386" t="e">
        <f t="shared" si="6"/>
        <v>#DIV/0!</v>
      </c>
      <c r="Q87" s="386" t="e">
        <f t="shared" si="7"/>
        <v>#DIV/0!</v>
      </c>
    </row>
    <row r="88" spans="1:17" s="383" customFormat="1" ht="11.25">
      <c r="A88" s="329" t="s">
        <v>1571</v>
      </c>
      <c r="B88" s="391">
        <v>6</v>
      </c>
      <c r="C88" s="391">
        <v>1</v>
      </c>
      <c r="D88" s="391">
        <v>0</v>
      </c>
      <c r="E88" s="391">
        <v>1</v>
      </c>
      <c r="F88" s="391">
        <v>6</v>
      </c>
      <c r="G88" s="391">
        <v>0</v>
      </c>
      <c r="H88" s="391">
        <v>0</v>
      </c>
      <c r="I88" s="391">
        <v>0</v>
      </c>
      <c r="J88" s="391">
        <v>5</v>
      </c>
      <c r="K88" s="391">
        <v>0</v>
      </c>
      <c r="L88" s="391">
        <v>1</v>
      </c>
      <c r="M88" s="391">
        <f t="shared" si="4"/>
        <v>-1</v>
      </c>
      <c r="O88" s="386">
        <f t="shared" si="5"/>
        <v>0</v>
      </c>
      <c r="P88" s="386">
        <f t="shared" si="6"/>
        <v>16.666666666666664</v>
      </c>
      <c r="Q88" s="386">
        <f t="shared" si="7"/>
        <v>-16.666666666666664</v>
      </c>
    </row>
    <row r="89" spans="1:17" ht="11.25">
      <c r="A89" s="329" t="s">
        <v>1572</v>
      </c>
      <c r="B89" s="391">
        <v>0</v>
      </c>
      <c r="C89" s="391">
        <v>0</v>
      </c>
      <c r="D89" s="391">
        <v>0</v>
      </c>
      <c r="E89" s="391">
        <v>0</v>
      </c>
      <c r="F89" s="391">
        <v>0</v>
      </c>
      <c r="G89" s="391">
        <v>0</v>
      </c>
      <c r="H89" s="391">
        <v>0</v>
      </c>
      <c r="I89" s="391">
        <v>0</v>
      </c>
      <c r="J89" s="391">
        <v>0</v>
      </c>
      <c r="K89" s="391">
        <v>0</v>
      </c>
      <c r="L89" s="391">
        <v>0</v>
      </c>
      <c r="M89" s="391">
        <f t="shared" si="4"/>
        <v>0</v>
      </c>
      <c r="O89" s="386" t="e">
        <f t="shared" si="5"/>
        <v>#DIV/0!</v>
      </c>
      <c r="P89" s="386" t="e">
        <f t="shared" si="6"/>
        <v>#DIV/0!</v>
      </c>
      <c r="Q89" s="386" t="e">
        <f t="shared" si="7"/>
        <v>#DIV/0!</v>
      </c>
    </row>
    <row r="90" spans="1:17" ht="22.5">
      <c r="A90" s="329" t="s">
        <v>1573</v>
      </c>
      <c r="B90" s="391">
        <v>325</v>
      </c>
      <c r="C90" s="391">
        <v>26</v>
      </c>
      <c r="D90" s="391">
        <v>28</v>
      </c>
      <c r="E90" s="391">
        <v>-2</v>
      </c>
      <c r="F90" s="391">
        <v>330</v>
      </c>
      <c r="G90" s="391">
        <v>27</v>
      </c>
      <c r="H90" s="391">
        <v>19</v>
      </c>
      <c r="I90" s="391">
        <v>8</v>
      </c>
      <c r="J90" s="391">
        <v>334</v>
      </c>
      <c r="K90" s="391">
        <v>28</v>
      </c>
      <c r="L90" s="391">
        <v>19</v>
      </c>
      <c r="M90" s="391">
        <f t="shared" si="4"/>
        <v>9</v>
      </c>
      <c r="O90" s="386">
        <f t="shared" si="5"/>
        <v>8.484848484848486</v>
      </c>
      <c r="P90" s="386">
        <f t="shared" si="6"/>
        <v>5.757575757575758</v>
      </c>
      <c r="Q90" s="386">
        <f t="shared" si="7"/>
        <v>2.7272727272727284</v>
      </c>
    </row>
    <row r="91" spans="1:17" ht="11.25">
      <c r="A91" s="329" t="s">
        <v>1574</v>
      </c>
      <c r="B91" s="391">
        <v>1543</v>
      </c>
      <c r="C91" s="391">
        <v>94</v>
      </c>
      <c r="D91" s="391">
        <v>94</v>
      </c>
      <c r="E91" s="391">
        <v>0</v>
      </c>
      <c r="F91" s="391">
        <v>1556</v>
      </c>
      <c r="G91" s="391">
        <v>93</v>
      </c>
      <c r="H91" s="391">
        <v>79</v>
      </c>
      <c r="I91" s="391">
        <v>14</v>
      </c>
      <c r="J91" s="391">
        <v>1557</v>
      </c>
      <c r="K91" s="391">
        <v>85</v>
      </c>
      <c r="L91" s="391">
        <v>87</v>
      </c>
      <c r="M91" s="391">
        <f t="shared" si="4"/>
        <v>-2</v>
      </c>
      <c r="O91" s="386">
        <f t="shared" si="5"/>
        <v>5.4627249357326475</v>
      </c>
      <c r="P91" s="386">
        <f t="shared" si="6"/>
        <v>5.591259640102828</v>
      </c>
      <c r="Q91" s="386">
        <f t="shared" si="7"/>
        <v>-0.1285347043701801</v>
      </c>
    </row>
    <row r="92" spans="1:17" s="383" customFormat="1" ht="22.5">
      <c r="A92" s="329" t="s">
        <v>1575</v>
      </c>
      <c r="B92" s="391">
        <v>0</v>
      </c>
      <c r="C92" s="391">
        <v>0</v>
      </c>
      <c r="D92" s="391">
        <v>0</v>
      </c>
      <c r="E92" s="391">
        <v>0</v>
      </c>
      <c r="F92" s="391">
        <v>0</v>
      </c>
      <c r="G92" s="391">
        <v>0</v>
      </c>
      <c r="H92" s="391">
        <v>0</v>
      </c>
      <c r="I92" s="391">
        <v>0</v>
      </c>
      <c r="J92" s="391">
        <v>0</v>
      </c>
      <c r="K92" s="391">
        <v>0</v>
      </c>
      <c r="L92" s="391">
        <v>0</v>
      </c>
      <c r="M92" s="391">
        <f t="shared" si="4"/>
        <v>0</v>
      </c>
      <c r="O92" s="386" t="e">
        <f t="shared" si="5"/>
        <v>#DIV/0!</v>
      </c>
      <c r="P92" s="386" t="e">
        <f t="shared" si="6"/>
        <v>#DIV/0!</v>
      </c>
      <c r="Q92" s="386" t="e">
        <f t="shared" si="7"/>
        <v>#DIV/0!</v>
      </c>
    </row>
    <row r="93" spans="1:17" s="383" customFormat="1" ht="22.5">
      <c r="A93" s="329" t="s">
        <v>1576</v>
      </c>
      <c r="B93" s="391">
        <v>0</v>
      </c>
      <c r="C93" s="391">
        <v>0</v>
      </c>
      <c r="D93" s="391">
        <v>0</v>
      </c>
      <c r="E93" s="391">
        <v>0</v>
      </c>
      <c r="F93" s="391">
        <v>0</v>
      </c>
      <c r="G93" s="391">
        <v>0</v>
      </c>
      <c r="H93" s="391">
        <v>0</v>
      </c>
      <c r="I93" s="391">
        <v>0</v>
      </c>
      <c r="J93" s="391">
        <v>0</v>
      </c>
      <c r="K93" s="391">
        <v>0</v>
      </c>
      <c r="L93" s="391">
        <v>0</v>
      </c>
      <c r="M93" s="391">
        <f t="shared" si="4"/>
        <v>0</v>
      </c>
      <c r="O93" s="386" t="e">
        <f t="shared" si="5"/>
        <v>#DIV/0!</v>
      </c>
      <c r="P93" s="386" t="e">
        <f t="shared" si="6"/>
        <v>#DIV/0!</v>
      </c>
      <c r="Q93" s="386" t="e">
        <f t="shared" si="7"/>
        <v>#DIV/0!</v>
      </c>
    </row>
    <row r="94" spans="1:17" ht="11.25">
      <c r="A94" s="329" t="s">
        <v>1577</v>
      </c>
      <c r="B94" s="371">
        <v>0</v>
      </c>
      <c r="C94" s="371">
        <v>0</v>
      </c>
      <c r="D94" s="371">
        <v>0</v>
      </c>
      <c r="E94" s="371">
        <v>0</v>
      </c>
      <c r="F94" s="371">
        <v>0</v>
      </c>
      <c r="G94" s="371">
        <v>0</v>
      </c>
      <c r="H94" s="371">
        <v>0</v>
      </c>
      <c r="I94" s="371">
        <v>0</v>
      </c>
      <c r="J94" s="371">
        <v>0</v>
      </c>
      <c r="K94" s="371">
        <v>0</v>
      </c>
      <c r="L94" s="371">
        <v>0</v>
      </c>
      <c r="M94" s="391">
        <f t="shared" si="4"/>
        <v>0</v>
      </c>
      <c r="O94" s="386" t="e">
        <f t="shared" si="5"/>
        <v>#DIV/0!</v>
      </c>
      <c r="P94" s="386" t="e">
        <f t="shared" si="6"/>
        <v>#DIV/0!</v>
      </c>
      <c r="Q94" s="386" t="e">
        <f t="shared" si="7"/>
        <v>#DIV/0!</v>
      </c>
    </row>
    <row r="95" spans="1:17" ht="11.25">
      <c r="A95" s="329" t="s">
        <v>1578</v>
      </c>
      <c r="B95" s="371">
        <v>20</v>
      </c>
      <c r="C95" s="371">
        <v>9</v>
      </c>
      <c r="D95" s="371">
        <v>5</v>
      </c>
      <c r="E95" s="371">
        <v>4</v>
      </c>
      <c r="F95" s="371">
        <v>16</v>
      </c>
      <c r="G95" s="371">
        <v>15</v>
      </c>
      <c r="H95" s="371">
        <v>5</v>
      </c>
      <c r="I95" s="371">
        <v>10</v>
      </c>
      <c r="J95" s="371">
        <v>6</v>
      </c>
      <c r="K95" s="371">
        <v>9</v>
      </c>
      <c r="L95" s="371">
        <v>11</v>
      </c>
      <c r="M95" s="391">
        <f t="shared" si="4"/>
        <v>-2</v>
      </c>
      <c r="O95" s="386">
        <f t="shared" si="5"/>
        <v>56.25</v>
      </c>
      <c r="P95" s="386">
        <f t="shared" si="6"/>
        <v>68.75</v>
      </c>
      <c r="Q95" s="386">
        <f t="shared" si="7"/>
        <v>-12.5</v>
      </c>
    </row>
    <row r="96" spans="1:13" ht="11.25">
      <c r="A96" s="329"/>
      <c r="B96" s="416"/>
      <c r="C96" s="416"/>
      <c r="D96" s="416"/>
      <c r="E96" s="416"/>
      <c r="F96" s="371"/>
      <c r="G96" s="371"/>
      <c r="H96" s="371"/>
      <c r="I96" s="371"/>
      <c r="J96" s="371"/>
      <c r="K96" s="371"/>
      <c r="L96" s="371"/>
      <c r="M96" s="391"/>
    </row>
    <row r="97" spans="1:17" s="383" customFormat="1" ht="11.25">
      <c r="A97" s="332" t="s">
        <v>897</v>
      </c>
      <c r="B97" s="417">
        <v>16079</v>
      </c>
      <c r="C97" s="417">
        <v>1611</v>
      </c>
      <c r="D97" s="417">
        <v>1322</v>
      </c>
      <c r="E97" s="417">
        <v>289</v>
      </c>
      <c r="F97" s="418">
        <v>15906</v>
      </c>
      <c r="G97" s="418">
        <v>1253</v>
      </c>
      <c r="H97" s="418">
        <v>1426</v>
      </c>
      <c r="I97" s="418">
        <v>-173</v>
      </c>
      <c r="J97" s="418">
        <v>15800</v>
      </c>
      <c r="K97" s="418">
        <v>1314</v>
      </c>
      <c r="L97" s="418">
        <v>1420</v>
      </c>
      <c r="M97" s="405">
        <f t="shared" si="4"/>
        <v>-106</v>
      </c>
      <c r="O97" s="386">
        <f t="shared" si="5"/>
        <v>8.261033572236892</v>
      </c>
      <c r="P97" s="386">
        <f t="shared" si="6"/>
        <v>8.927448761473658</v>
      </c>
      <c r="Q97" s="386">
        <f t="shared" si="7"/>
        <v>-0.6664151892367656</v>
      </c>
    </row>
    <row r="98" spans="1:17" s="383" customFormat="1" ht="11.25">
      <c r="A98" s="334"/>
      <c r="B98" s="419"/>
      <c r="C98" s="419"/>
      <c r="D98" s="419"/>
      <c r="E98" s="419"/>
      <c r="F98" s="371" t="s">
        <v>135</v>
      </c>
      <c r="G98" s="371" t="s">
        <v>135</v>
      </c>
      <c r="H98" s="371"/>
      <c r="I98" s="371"/>
      <c r="J98" s="371"/>
      <c r="K98" s="371"/>
      <c r="L98" s="371"/>
      <c r="M98" s="371"/>
      <c r="O98" s="407"/>
      <c r="P98" s="407"/>
      <c r="Q98" s="407"/>
    </row>
    <row r="99" spans="2:13" ht="9.75" customHeight="1">
      <c r="B99" s="363"/>
      <c r="C99" s="363"/>
      <c r="D99" s="363"/>
      <c r="E99" s="363"/>
      <c r="F99" s="420"/>
      <c r="G99" s="420"/>
      <c r="H99" s="420"/>
      <c r="I99" s="420"/>
      <c r="J99" s="421"/>
      <c r="K99" s="421"/>
      <c r="L99" s="421"/>
      <c r="M99" s="363"/>
    </row>
    <row r="100" spans="1:13" ht="9.75" customHeight="1">
      <c r="A100" s="328" t="s">
        <v>1579</v>
      </c>
      <c r="B100" s="363"/>
      <c r="C100" s="363"/>
      <c r="D100" s="363"/>
      <c r="E100" s="363"/>
      <c r="F100" s="363"/>
      <c r="G100" s="363"/>
      <c r="H100" s="363"/>
      <c r="I100" s="363"/>
      <c r="J100" s="421"/>
      <c r="K100" s="421"/>
      <c r="L100" s="421"/>
      <c r="M100" s="363"/>
    </row>
    <row r="101" spans="2:9" ht="9.75" customHeight="1">
      <c r="B101" s="363"/>
      <c r="C101" s="363"/>
      <c r="D101" s="363"/>
      <c r="E101" s="363"/>
      <c r="F101" s="422"/>
      <c r="G101" s="422"/>
      <c r="H101" s="422"/>
      <c r="I101" s="422"/>
    </row>
    <row r="102" spans="2:9" ht="9.75" customHeight="1">
      <c r="B102" s="363"/>
      <c r="C102" s="363"/>
      <c r="D102" s="363"/>
      <c r="E102" s="363"/>
      <c r="F102" s="363"/>
      <c r="G102" s="363"/>
      <c r="H102" s="363"/>
      <c r="I102" s="363"/>
    </row>
    <row r="103" spans="2:9" ht="9.75" customHeight="1">
      <c r="B103" s="363"/>
      <c r="C103" s="363"/>
      <c r="D103" s="363"/>
      <c r="E103" s="363"/>
      <c r="F103" s="363"/>
      <c r="G103" s="363"/>
      <c r="H103" s="363"/>
      <c r="I103" s="363"/>
    </row>
    <row r="104" spans="2:9" ht="9.75" customHeight="1">
      <c r="B104" s="363"/>
      <c r="C104" s="363"/>
      <c r="D104" s="363"/>
      <c r="E104" s="363"/>
      <c r="F104" s="363"/>
      <c r="G104" s="363"/>
      <c r="H104" s="363"/>
      <c r="I104" s="363"/>
    </row>
    <row r="105" spans="2:9" ht="9.75" customHeight="1">
      <c r="B105" s="363"/>
      <c r="C105" s="363"/>
      <c r="D105" s="363"/>
      <c r="E105" s="363"/>
      <c r="F105" s="363"/>
      <c r="G105" s="363"/>
      <c r="H105" s="363"/>
      <c r="I105" s="363"/>
    </row>
    <row r="106" spans="2:9" ht="9.75" customHeight="1">
      <c r="B106" s="363"/>
      <c r="C106" s="363"/>
      <c r="D106" s="363"/>
      <c r="E106" s="363"/>
      <c r="F106" s="363"/>
      <c r="G106" s="363"/>
      <c r="H106" s="363"/>
      <c r="I106" s="363"/>
    </row>
    <row r="107" spans="2:9" ht="9.75" customHeight="1">
      <c r="B107" s="363"/>
      <c r="C107" s="363"/>
      <c r="D107" s="363"/>
      <c r="E107" s="363"/>
      <c r="F107" s="363"/>
      <c r="G107" s="363"/>
      <c r="H107" s="363"/>
      <c r="I107" s="363"/>
    </row>
    <row r="108" spans="2:9" ht="9.75" customHeight="1">
      <c r="B108" s="363"/>
      <c r="C108" s="363"/>
      <c r="D108" s="363"/>
      <c r="E108" s="363"/>
      <c r="F108" s="363"/>
      <c r="G108" s="363"/>
      <c r="H108" s="363"/>
      <c r="I108" s="363"/>
    </row>
    <row r="109" spans="2:9" ht="9.75" customHeight="1">
      <c r="B109" s="363"/>
      <c r="C109" s="363"/>
      <c r="D109" s="363"/>
      <c r="E109" s="363"/>
      <c r="F109" s="363"/>
      <c r="G109" s="363"/>
      <c r="H109" s="363"/>
      <c r="I109" s="363"/>
    </row>
    <row r="110" spans="2:9" ht="9.75" customHeight="1">
      <c r="B110" s="363"/>
      <c r="C110" s="363"/>
      <c r="D110" s="363"/>
      <c r="E110" s="363"/>
      <c r="F110" s="363"/>
      <c r="G110" s="363"/>
      <c r="H110" s="363"/>
      <c r="I110" s="363"/>
    </row>
    <row r="111" spans="2:9" ht="9.75" customHeight="1">
      <c r="B111" s="363"/>
      <c r="C111" s="363"/>
      <c r="D111" s="363"/>
      <c r="E111" s="363"/>
      <c r="F111" s="363"/>
      <c r="G111" s="363"/>
      <c r="H111" s="363"/>
      <c r="I111" s="363"/>
    </row>
    <row r="112" spans="2:9" ht="9.75" customHeight="1">
      <c r="B112" s="363"/>
      <c r="C112" s="363"/>
      <c r="D112" s="363"/>
      <c r="E112" s="363"/>
      <c r="F112" s="363"/>
      <c r="G112" s="363"/>
      <c r="H112" s="363"/>
      <c r="I112" s="363"/>
    </row>
    <row r="113" spans="2:9" ht="9.75" customHeight="1">
      <c r="B113" s="363"/>
      <c r="C113" s="363"/>
      <c r="D113" s="363"/>
      <c r="E113" s="363"/>
      <c r="F113" s="363"/>
      <c r="G113" s="363"/>
      <c r="H113" s="363"/>
      <c r="I113" s="363"/>
    </row>
    <row r="114" spans="2:9" ht="9.75" customHeight="1">
      <c r="B114" s="363"/>
      <c r="C114" s="363"/>
      <c r="D114" s="363"/>
      <c r="E114" s="363"/>
      <c r="F114" s="363"/>
      <c r="G114" s="363"/>
      <c r="H114" s="363"/>
      <c r="I114" s="363"/>
    </row>
    <row r="115" spans="2:9" ht="9.75" customHeight="1">
      <c r="B115" s="363"/>
      <c r="C115" s="363"/>
      <c r="D115" s="363"/>
      <c r="E115" s="363"/>
      <c r="F115" s="363"/>
      <c r="G115" s="363"/>
      <c r="H115" s="363"/>
      <c r="I115" s="363"/>
    </row>
    <row r="116" spans="2:9" ht="9.75" customHeight="1">
      <c r="B116" s="363"/>
      <c r="C116" s="363"/>
      <c r="D116" s="363"/>
      <c r="E116" s="363"/>
      <c r="F116" s="363"/>
      <c r="G116" s="363"/>
      <c r="H116" s="363"/>
      <c r="I116" s="363"/>
    </row>
    <row r="117" spans="2:9" ht="9.75" customHeight="1">
      <c r="B117" s="363"/>
      <c r="C117" s="363"/>
      <c r="D117" s="363"/>
      <c r="E117" s="363"/>
      <c r="F117" s="363"/>
      <c r="G117" s="363"/>
      <c r="H117" s="363"/>
      <c r="I117" s="363"/>
    </row>
    <row r="118" spans="2:9" ht="9.75" customHeight="1">
      <c r="B118" s="363"/>
      <c r="C118" s="363"/>
      <c r="D118" s="363"/>
      <c r="E118" s="363"/>
      <c r="F118" s="363"/>
      <c r="G118" s="363"/>
      <c r="H118" s="363"/>
      <c r="I118" s="363"/>
    </row>
    <row r="119" spans="2:9" ht="9.75" customHeight="1">
      <c r="B119" s="363"/>
      <c r="C119" s="363"/>
      <c r="D119" s="363"/>
      <c r="E119" s="363"/>
      <c r="F119" s="363"/>
      <c r="G119" s="363"/>
      <c r="H119" s="363"/>
      <c r="I119" s="363"/>
    </row>
    <row r="120" spans="2:9" ht="9.75" customHeight="1">
      <c r="B120" s="363"/>
      <c r="C120" s="363"/>
      <c r="D120" s="363"/>
      <c r="E120" s="363"/>
      <c r="F120" s="363"/>
      <c r="G120" s="363"/>
      <c r="H120" s="363"/>
      <c r="I120" s="363"/>
    </row>
    <row r="121" spans="2:9" ht="9.75" customHeight="1">
      <c r="B121" s="363"/>
      <c r="C121" s="363"/>
      <c r="D121" s="363"/>
      <c r="E121" s="363"/>
      <c r="F121" s="363"/>
      <c r="G121" s="363"/>
      <c r="H121" s="363"/>
      <c r="I121" s="363"/>
    </row>
    <row r="122" spans="2:9" ht="9.75" customHeight="1">
      <c r="B122" s="363"/>
      <c r="C122" s="363"/>
      <c r="D122" s="363"/>
      <c r="E122" s="363"/>
      <c r="F122" s="363"/>
      <c r="G122" s="363"/>
      <c r="H122" s="363"/>
      <c r="I122" s="363"/>
    </row>
    <row r="123" spans="2:9" ht="9.75" customHeight="1">
      <c r="B123" s="363"/>
      <c r="C123" s="363"/>
      <c r="D123" s="363"/>
      <c r="E123" s="363"/>
      <c r="F123" s="363"/>
      <c r="G123" s="363"/>
      <c r="H123" s="363"/>
      <c r="I123" s="363"/>
    </row>
    <row r="124" spans="2:9" ht="9.75" customHeight="1">
      <c r="B124" s="363"/>
      <c r="C124" s="363"/>
      <c r="D124" s="363"/>
      <c r="E124" s="363"/>
      <c r="F124" s="363"/>
      <c r="G124" s="363"/>
      <c r="H124" s="363"/>
      <c r="I124" s="363"/>
    </row>
    <row r="125" spans="2:9" ht="9.75" customHeight="1">
      <c r="B125" s="363"/>
      <c r="C125" s="363"/>
      <c r="D125" s="363"/>
      <c r="E125" s="363"/>
      <c r="F125" s="363"/>
      <c r="G125" s="363"/>
      <c r="H125" s="363"/>
      <c r="I125" s="363"/>
    </row>
    <row r="126" spans="2:9" ht="9.75" customHeight="1">
      <c r="B126" s="363"/>
      <c r="C126" s="363"/>
      <c r="D126" s="363"/>
      <c r="E126" s="363"/>
      <c r="F126" s="363"/>
      <c r="G126" s="363"/>
      <c r="H126" s="363"/>
      <c r="I126" s="363"/>
    </row>
    <row r="127" spans="2:9" ht="9.75" customHeight="1">
      <c r="B127" s="363"/>
      <c r="C127" s="363"/>
      <c r="D127" s="363"/>
      <c r="E127" s="363"/>
      <c r="F127" s="363"/>
      <c r="G127" s="363"/>
      <c r="H127" s="363"/>
      <c r="I127" s="363"/>
    </row>
    <row r="128" spans="2:9" ht="9.75" customHeight="1">
      <c r="B128" s="363"/>
      <c r="C128" s="363"/>
      <c r="D128" s="363"/>
      <c r="E128" s="363"/>
      <c r="F128" s="363"/>
      <c r="G128" s="363"/>
      <c r="H128" s="363"/>
      <c r="I128" s="363"/>
    </row>
    <row r="129" spans="2:9" ht="9.75" customHeight="1">
      <c r="B129" s="363"/>
      <c r="C129" s="363"/>
      <c r="D129" s="363"/>
      <c r="E129" s="363"/>
      <c r="F129" s="363"/>
      <c r="G129" s="363"/>
      <c r="H129" s="363"/>
      <c r="I129" s="363"/>
    </row>
    <row r="130" spans="2:9" ht="9.75" customHeight="1">
      <c r="B130" s="363"/>
      <c r="C130" s="363"/>
      <c r="D130" s="363"/>
      <c r="E130" s="363"/>
      <c r="F130" s="363"/>
      <c r="G130" s="363"/>
      <c r="H130" s="363"/>
      <c r="I130" s="363"/>
    </row>
    <row r="131" spans="2:9" ht="9.75" customHeight="1">
      <c r="B131" s="363"/>
      <c r="C131" s="363"/>
      <c r="D131" s="363"/>
      <c r="E131" s="363"/>
      <c r="F131" s="363"/>
      <c r="G131" s="363"/>
      <c r="H131" s="363"/>
      <c r="I131" s="363"/>
    </row>
    <row r="132" spans="2:9" ht="9.75" customHeight="1">
      <c r="B132" s="363"/>
      <c r="C132" s="363"/>
      <c r="D132" s="363"/>
      <c r="E132" s="363"/>
      <c r="F132" s="363"/>
      <c r="G132" s="363"/>
      <c r="H132" s="363"/>
      <c r="I132" s="363"/>
    </row>
    <row r="133" spans="2:9" ht="9.75" customHeight="1">
      <c r="B133" s="363"/>
      <c r="C133" s="363"/>
      <c r="D133" s="363"/>
      <c r="E133" s="363"/>
      <c r="F133" s="363"/>
      <c r="G133" s="363"/>
      <c r="H133" s="363"/>
      <c r="I133" s="363"/>
    </row>
    <row r="134" spans="2:9" ht="9.75" customHeight="1">
      <c r="B134" s="363"/>
      <c r="C134" s="363"/>
      <c r="D134" s="363"/>
      <c r="E134" s="363"/>
      <c r="F134" s="363"/>
      <c r="G134" s="363"/>
      <c r="H134" s="363"/>
      <c r="I134" s="363"/>
    </row>
    <row r="135" spans="2:9" ht="9.75" customHeight="1">
      <c r="B135" s="363"/>
      <c r="C135" s="363"/>
      <c r="D135" s="363"/>
      <c r="E135" s="363"/>
      <c r="F135" s="363"/>
      <c r="G135" s="363"/>
      <c r="H135" s="363"/>
      <c r="I135" s="363"/>
    </row>
    <row r="136" spans="2:9" ht="9.75" customHeight="1">
      <c r="B136" s="363"/>
      <c r="C136" s="363"/>
      <c r="D136" s="363"/>
      <c r="E136" s="363"/>
      <c r="F136" s="363"/>
      <c r="G136" s="363"/>
      <c r="H136" s="363"/>
      <c r="I136" s="363"/>
    </row>
    <row r="137" spans="2:9" ht="9.75" customHeight="1">
      <c r="B137" s="363"/>
      <c r="C137" s="363"/>
      <c r="D137" s="363"/>
      <c r="E137" s="363"/>
      <c r="F137" s="363"/>
      <c r="G137" s="363"/>
      <c r="H137" s="363"/>
      <c r="I137" s="363"/>
    </row>
    <row r="138" spans="2:9" ht="9.75" customHeight="1">
      <c r="B138" s="363"/>
      <c r="C138" s="363"/>
      <c r="D138" s="363"/>
      <c r="E138" s="363"/>
      <c r="F138" s="363"/>
      <c r="G138" s="363"/>
      <c r="H138" s="363"/>
      <c r="I138" s="363"/>
    </row>
    <row r="139" spans="2:9" ht="9.75" customHeight="1">
      <c r="B139" s="363"/>
      <c r="C139" s="363"/>
      <c r="D139" s="363"/>
      <c r="E139" s="363"/>
      <c r="F139" s="363"/>
      <c r="G139" s="363"/>
      <c r="H139" s="363"/>
      <c r="I139" s="363"/>
    </row>
    <row r="140" spans="2:9" ht="9.75" customHeight="1">
      <c r="B140" s="363"/>
      <c r="C140" s="363"/>
      <c r="D140" s="363"/>
      <c r="E140" s="363"/>
      <c r="F140" s="363"/>
      <c r="G140" s="363"/>
      <c r="H140" s="363"/>
      <c r="I140" s="363"/>
    </row>
    <row r="141" spans="2:9" ht="9.75" customHeight="1">
      <c r="B141" s="363"/>
      <c r="C141" s="363"/>
      <c r="D141" s="363"/>
      <c r="E141" s="363"/>
      <c r="F141" s="363"/>
      <c r="G141" s="363"/>
      <c r="H141" s="363"/>
      <c r="I141" s="363"/>
    </row>
    <row r="142" spans="2:9" ht="9.75" customHeight="1">
      <c r="B142" s="363"/>
      <c r="C142" s="363"/>
      <c r="D142" s="363"/>
      <c r="E142" s="363"/>
      <c r="F142" s="363"/>
      <c r="G142" s="363"/>
      <c r="H142" s="363"/>
      <c r="I142" s="363"/>
    </row>
    <row r="143" spans="2:9" ht="9.75" customHeight="1">
      <c r="B143" s="363"/>
      <c r="C143" s="363"/>
      <c r="D143" s="363"/>
      <c r="E143" s="363"/>
      <c r="F143" s="363"/>
      <c r="G143" s="363"/>
      <c r="H143" s="363"/>
      <c r="I143" s="363"/>
    </row>
    <row r="144" spans="2:9" ht="9.75" customHeight="1">
      <c r="B144" s="363"/>
      <c r="C144" s="363"/>
      <c r="D144" s="363"/>
      <c r="E144" s="363"/>
      <c r="F144" s="363"/>
      <c r="G144" s="363"/>
      <c r="H144" s="363"/>
      <c r="I144" s="363"/>
    </row>
    <row r="145" spans="2:9" ht="9.75" customHeight="1">
      <c r="B145" s="363"/>
      <c r="C145" s="363"/>
      <c r="D145" s="363"/>
      <c r="E145" s="363"/>
      <c r="F145" s="363"/>
      <c r="G145" s="363"/>
      <c r="H145" s="363"/>
      <c r="I145" s="363"/>
    </row>
    <row r="146" spans="2:9" ht="9.75" customHeight="1">
      <c r="B146" s="363"/>
      <c r="C146" s="363"/>
      <c r="D146" s="363"/>
      <c r="E146" s="363"/>
      <c r="F146" s="363"/>
      <c r="G146" s="363"/>
      <c r="H146" s="363"/>
      <c r="I146" s="363"/>
    </row>
    <row r="147" spans="2:9" ht="9.75" customHeight="1">
      <c r="B147" s="363"/>
      <c r="C147" s="363"/>
      <c r="D147" s="363"/>
      <c r="E147" s="363"/>
      <c r="F147" s="363"/>
      <c r="G147" s="363"/>
      <c r="H147" s="363"/>
      <c r="I147" s="363"/>
    </row>
    <row r="148" spans="2:9" ht="9.75" customHeight="1">
      <c r="B148" s="363"/>
      <c r="C148" s="363"/>
      <c r="D148" s="363"/>
      <c r="E148" s="363"/>
      <c r="F148" s="363"/>
      <c r="G148" s="363"/>
      <c r="H148" s="363"/>
      <c r="I148" s="363"/>
    </row>
    <row r="149" spans="2:9" ht="9.75" customHeight="1">
      <c r="B149" s="363"/>
      <c r="C149" s="363"/>
      <c r="D149" s="363"/>
      <c r="E149" s="363"/>
      <c r="F149" s="363"/>
      <c r="G149" s="363"/>
      <c r="H149" s="363"/>
      <c r="I149" s="363"/>
    </row>
    <row r="150" spans="2:9" ht="9.75" customHeight="1">
      <c r="B150" s="363"/>
      <c r="C150" s="363"/>
      <c r="D150" s="363"/>
      <c r="E150" s="363"/>
      <c r="F150" s="363"/>
      <c r="G150" s="363"/>
      <c r="H150" s="363"/>
      <c r="I150" s="363"/>
    </row>
    <row r="151" spans="2:9" ht="9.75" customHeight="1">
      <c r="B151" s="363"/>
      <c r="C151" s="363"/>
      <c r="D151" s="363"/>
      <c r="E151" s="363"/>
      <c r="F151" s="363"/>
      <c r="G151" s="363"/>
      <c r="H151" s="363"/>
      <c r="I151" s="363"/>
    </row>
    <row r="152" spans="2:9" ht="9.75" customHeight="1">
      <c r="B152" s="363"/>
      <c r="C152" s="363"/>
      <c r="D152" s="363"/>
      <c r="E152" s="363"/>
      <c r="F152" s="363"/>
      <c r="G152" s="363"/>
      <c r="H152" s="363"/>
      <c r="I152" s="363"/>
    </row>
    <row r="153" spans="2:9" ht="9.75" customHeight="1">
      <c r="B153" s="363"/>
      <c r="C153" s="363"/>
      <c r="D153" s="363"/>
      <c r="E153" s="363"/>
      <c r="F153" s="363"/>
      <c r="G153" s="363"/>
      <c r="H153" s="363"/>
      <c r="I153" s="363"/>
    </row>
    <row r="154" spans="2:9" ht="9.75" customHeight="1">
      <c r="B154" s="363"/>
      <c r="C154" s="363"/>
      <c r="D154" s="363"/>
      <c r="E154" s="363"/>
      <c r="F154" s="363"/>
      <c r="G154" s="363"/>
      <c r="H154" s="363"/>
      <c r="I154" s="363"/>
    </row>
    <row r="155" spans="2:9" ht="9.75" customHeight="1">
      <c r="B155" s="363"/>
      <c r="C155" s="363"/>
      <c r="D155" s="363"/>
      <c r="E155" s="363"/>
      <c r="F155" s="363"/>
      <c r="G155" s="363"/>
      <c r="H155" s="363"/>
      <c r="I155" s="363"/>
    </row>
    <row r="156" spans="2:9" ht="9.75" customHeight="1">
      <c r="B156" s="363"/>
      <c r="C156" s="363"/>
      <c r="D156" s="363"/>
      <c r="E156" s="363"/>
      <c r="F156" s="363"/>
      <c r="G156" s="363"/>
      <c r="H156" s="363"/>
      <c r="I156" s="363"/>
    </row>
    <row r="157" spans="2:9" ht="9.75" customHeight="1">
      <c r="B157" s="363"/>
      <c r="C157" s="363"/>
      <c r="D157" s="363"/>
      <c r="E157" s="363"/>
      <c r="F157" s="363"/>
      <c r="G157" s="363"/>
      <c r="H157" s="363"/>
      <c r="I157" s="363"/>
    </row>
    <row r="158" spans="2:9" ht="9.75" customHeight="1">
      <c r="B158" s="363"/>
      <c r="C158" s="363"/>
      <c r="D158" s="363"/>
      <c r="E158" s="363"/>
      <c r="F158" s="363"/>
      <c r="G158" s="363"/>
      <c r="H158" s="363"/>
      <c r="I158" s="363"/>
    </row>
    <row r="159" spans="2:9" ht="9.75" customHeight="1">
      <c r="B159" s="363"/>
      <c r="C159" s="363"/>
      <c r="D159" s="363"/>
      <c r="E159" s="363"/>
      <c r="F159" s="363"/>
      <c r="G159" s="363"/>
      <c r="H159" s="363"/>
      <c r="I159" s="363"/>
    </row>
    <row r="160" spans="2:9" ht="9.75" customHeight="1">
      <c r="B160" s="363"/>
      <c r="C160" s="363"/>
      <c r="D160" s="363"/>
      <c r="E160" s="363"/>
      <c r="F160" s="363"/>
      <c r="G160" s="363"/>
      <c r="H160" s="363"/>
      <c r="I160" s="363"/>
    </row>
    <row r="161" spans="2:9" ht="9.75" customHeight="1">
      <c r="B161" s="363"/>
      <c r="C161" s="363"/>
      <c r="D161" s="363"/>
      <c r="E161" s="363"/>
      <c r="F161" s="363"/>
      <c r="G161" s="363"/>
      <c r="H161" s="363"/>
      <c r="I161" s="363"/>
    </row>
    <row r="162" spans="2:9" ht="9.75" customHeight="1">
      <c r="B162" s="363"/>
      <c r="C162" s="363"/>
      <c r="D162" s="363"/>
      <c r="E162" s="363"/>
      <c r="F162" s="363"/>
      <c r="G162" s="363"/>
      <c r="H162" s="363"/>
      <c r="I162" s="363"/>
    </row>
    <row r="163" spans="2:9" ht="9.75" customHeight="1">
      <c r="B163" s="363"/>
      <c r="C163" s="363"/>
      <c r="D163" s="363"/>
      <c r="E163" s="363"/>
      <c r="F163" s="363"/>
      <c r="G163" s="363"/>
      <c r="H163" s="363"/>
      <c r="I163" s="363"/>
    </row>
    <row r="164" spans="2:9" ht="9.75" customHeight="1">
      <c r="B164" s="363"/>
      <c r="C164" s="363"/>
      <c r="D164" s="363"/>
      <c r="E164" s="363"/>
      <c r="F164" s="363"/>
      <c r="G164" s="363"/>
      <c r="H164" s="363"/>
      <c r="I164" s="363"/>
    </row>
    <row r="165" spans="2:9" ht="9.75" customHeight="1">
      <c r="B165" s="363"/>
      <c r="C165" s="363"/>
      <c r="D165" s="363"/>
      <c r="E165" s="363"/>
      <c r="F165" s="363"/>
      <c r="G165" s="363"/>
      <c r="H165" s="363"/>
      <c r="I165" s="363"/>
    </row>
    <row r="166" spans="2:9" ht="9.75" customHeight="1">
      <c r="B166" s="363"/>
      <c r="C166" s="363"/>
      <c r="D166" s="363"/>
      <c r="E166" s="363"/>
      <c r="F166" s="363"/>
      <c r="G166" s="363"/>
      <c r="H166" s="363"/>
      <c r="I166" s="363"/>
    </row>
    <row r="167" spans="2:9" ht="9.75" customHeight="1">
      <c r="B167" s="363"/>
      <c r="C167" s="363"/>
      <c r="D167" s="363"/>
      <c r="E167" s="363"/>
      <c r="F167" s="363"/>
      <c r="G167" s="363"/>
      <c r="H167" s="363"/>
      <c r="I167" s="363"/>
    </row>
    <row r="168" spans="2:9" ht="9.75" customHeight="1">
      <c r="B168" s="363"/>
      <c r="C168" s="363"/>
      <c r="D168" s="363"/>
      <c r="E168" s="363"/>
      <c r="F168" s="363"/>
      <c r="G168" s="363"/>
      <c r="H168" s="363"/>
      <c r="I168" s="363"/>
    </row>
    <row r="169" spans="2:9" ht="9.75" customHeight="1">
      <c r="B169" s="363"/>
      <c r="C169" s="363"/>
      <c r="D169" s="363"/>
      <c r="E169" s="363"/>
      <c r="F169" s="363"/>
      <c r="G169" s="363"/>
      <c r="H169" s="363"/>
      <c r="I169" s="363"/>
    </row>
    <row r="170" spans="2:9" ht="9.75" customHeight="1">
      <c r="B170" s="363"/>
      <c r="C170" s="363"/>
      <c r="D170" s="363"/>
      <c r="E170" s="363"/>
      <c r="F170" s="363"/>
      <c r="G170" s="363"/>
      <c r="H170" s="363"/>
      <c r="I170" s="363"/>
    </row>
    <row r="171" spans="2:9" ht="9.75" customHeight="1">
      <c r="B171" s="363"/>
      <c r="C171" s="363"/>
      <c r="D171" s="363"/>
      <c r="E171" s="363"/>
      <c r="F171" s="363"/>
      <c r="G171" s="363"/>
      <c r="H171" s="363"/>
      <c r="I171" s="363"/>
    </row>
    <row r="172" spans="2:9" ht="9.75" customHeight="1">
      <c r="B172" s="363"/>
      <c r="C172" s="363"/>
      <c r="D172" s="363"/>
      <c r="E172" s="363"/>
      <c r="F172" s="363"/>
      <c r="G172" s="363"/>
      <c r="H172" s="363"/>
      <c r="I172" s="363"/>
    </row>
    <row r="173" spans="2:9" ht="9.75" customHeight="1">
      <c r="B173" s="363"/>
      <c r="C173" s="363"/>
      <c r="D173" s="363"/>
      <c r="E173" s="363"/>
      <c r="F173" s="363"/>
      <c r="G173" s="363"/>
      <c r="H173" s="363"/>
      <c r="I173" s="363"/>
    </row>
    <row r="174" spans="2:9" ht="9.75" customHeight="1">
      <c r="B174" s="363"/>
      <c r="C174" s="363"/>
      <c r="D174" s="363"/>
      <c r="E174" s="363"/>
      <c r="F174" s="363"/>
      <c r="G174" s="363"/>
      <c r="H174" s="363"/>
      <c r="I174" s="363"/>
    </row>
    <row r="175" spans="2:9" ht="9.75" customHeight="1">
      <c r="B175" s="363"/>
      <c r="C175" s="363"/>
      <c r="D175" s="363"/>
      <c r="E175" s="363"/>
      <c r="F175" s="363"/>
      <c r="G175" s="363"/>
      <c r="H175" s="363"/>
      <c r="I175" s="363"/>
    </row>
    <row r="176" spans="2:9" ht="9.75" customHeight="1">
      <c r="B176" s="363"/>
      <c r="C176" s="363"/>
      <c r="D176" s="363"/>
      <c r="E176" s="363"/>
      <c r="F176" s="363"/>
      <c r="G176" s="363"/>
      <c r="H176" s="363"/>
      <c r="I176" s="363"/>
    </row>
    <row r="177" spans="2:9" ht="9.75" customHeight="1">
      <c r="B177" s="363"/>
      <c r="C177" s="363"/>
      <c r="D177" s="363"/>
      <c r="E177" s="363"/>
      <c r="F177" s="363"/>
      <c r="G177" s="363"/>
      <c r="H177" s="363"/>
      <c r="I177" s="363"/>
    </row>
    <row r="178" spans="2:9" ht="9.75" customHeight="1">
      <c r="B178" s="363"/>
      <c r="C178" s="363"/>
      <c r="D178" s="363"/>
      <c r="E178" s="363"/>
      <c r="F178" s="363"/>
      <c r="G178" s="363"/>
      <c r="H178" s="363"/>
      <c r="I178" s="363"/>
    </row>
    <row r="179" spans="2:9" ht="9.75" customHeight="1">
      <c r="B179" s="363"/>
      <c r="C179" s="363"/>
      <c r="D179" s="363"/>
      <c r="E179" s="363"/>
      <c r="F179" s="363"/>
      <c r="G179" s="363"/>
      <c r="H179" s="363"/>
      <c r="I179" s="363"/>
    </row>
    <row r="180" spans="2:9" ht="9.75" customHeight="1">
      <c r="B180" s="363"/>
      <c r="C180" s="363"/>
      <c r="D180" s="363"/>
      <c r="E180" s="363"/>
      <c r="F180" s="363"/>
      <c r="G180" s="363"/>
      <c r="H180" s="363"/>
      <c r="I180" s="363"/>
    </row>
    <row r="181" spans="2:9" ht="9.75" customHeight="1">
      <c r="B181" s="363"/>
      <c r="C181" s="363"/>
      <c r="D181" s="363"/>
      <c r="E181" s="363"/>
      <c r="F181" s="363"/>
      <c r="G181" s="363"/>
      <c r="H181" s="363"/>
      <c r="I181" s="363"/>
    </row>
    <row r="182" spans="2:9" ht="9.75" customHeight="1">
      <c r="B182" s="363"/>
      <c r="C182" s="363"/>
      <c r="D182" s="363"/>
      <c r="E182" s="363"/>
      <c r="F182" s="363"/>
      <c r="G182" s="363"/>
      <c r="H182" s="363"/>
      <c r="I182" s="363"/>
    </row>
    <row r="183" spans="2:9" ht="9.75" customHeight="1">
      <c r="B183" s="363"/>
      <c r="C183" s="363"/>
      <c r="D183" s="363"/>
      <c r="E183" s="363"/>
      <c r="F183" s="363"/>
      <c r="G183" s="363"/>
      <c r="H183" s="363"/>
      <c r="I183" s="363"/>
    </row>
    <row r="184" spans="2:9" ht="9.75" customHeight="1">
      <c r="B184" s="363"/>
      <c r="C184" s="363"/>
      <c r="D184" s="363"/>
      <c r="E184" s="363"/>
      <c r="F184" s="363"/>
      <c r="G184" s="363"/>
      <c r="H184" s="363"/>
      <c r="I184" s="363"/>
    </row>
    <row r="185" spans="2:9" ht="9.75" customHeight="1">
      <c r="B185" s="363"/>
      <c r="C185" s="363"/>
      <c r="D185" s="363"/>
      <c r="E185" s="363"/>
      <c r="F185" s="363"/>
      <c r="G185" s="363"/>
      <c r="H185" s="363"/>
      <c r="I185" s="363"/>
    </row>
    <row r="186" spans="2:9" ht="9.75" customHeight="1">
      <c r="B186" s="363"/>
      <c r="C186" s="363"/>
      <c r="D186" s="363"/>
      <c r="E186" s="363"/>
      <c r="F186" s="363"/>
      <c r="G186" s="363"/>
      <c r="H186" s="363"/>
      <c r="I186" s="363"/>
    </row>
    <row r="187" spans="2:9" ht="9.75" customHeight="1">
      <c r="B187" s="363"/>
      <c r="C187" s="363"/>
      <c r="D187" s="363"/>
      <c r="E187" s="363"/>
      <c r="F187" s="363"/>
      <c r="G187" s="363"/>
      <c r="H187" s="363"/>
      <c r="I187" s="363"/>
    </row>
    <row r="188" spans="2:9" ht="9.75" customHeight="1">
      <c r="B188" s="363"/>
      <c r="C188" s="363"/>
      <c r="D188" s="363"/>
      <c r="E188" s="363"/>
      <c r="F188" s="363"/>
      <c r="G188" s="363"/>
      <c r="H188" s="363"/>
      <c r="I188" s="363"/>
    </row>
    <row r="189" spans="2:9" ht="9.75" customHeight="1">
      <c r="B189" s="363"/>
      <c r="C189" s="363"/>
      <c r="D189" s="363"/>
      <c r="E189" s="363"/>
      <c r="F189" s="363"/>
      <c r="G189" s="363"/>
      <c r="H189" s="363"/>
      <c r="I189" s="363"/>
    </row>
    <row r="190" spans="2:9" ht="9.75" customHeight="1">
      <c r="B190" s="363"/>
      <c r="C190" s="363"/>
      <c r="D190" s="363"/>
      <c r="E190" s="363"/>
      <c r="F190" s="363"/>
      <c r="G190" s="363"/>
      <c r="H190" s="363"/>
      <c r="I190" s="363"/>
    </row>
    <row r="191" spans="2:9" ht="9.75" customHeight="1">
      <c r="B191" s="363"/>
      <c r="C191" s="363"/>
      <c r="D191" s="363"/>
      <c r="E191" s="363"/>
      <c r="F191" s="363"/>
      <c r="G191" s="363"/>
      <c r="H191" s="363"/>
      <c r="I191" s="363"/>
    </row>
    <row r="192" spans="2:9" ht="9.75" customHeight="1">
      <c r="B192" s="363"/>
      <c r="C192" s="363"/>
      <c r="D192" s="363"/>
      <c r="E192" s="363"/>
      <c r="F192" s="363"/>
      <c r="G192" s="363"/>
      <c r="H192" s="363"/>
      <c r="I192" s="363"/>
    </row>
    <row r="193" spans="2:9" ht="9.75" customHeight="1">
      <c r="B193" s="363"/>
      <c r="C193" s="363"/>
      <c r="D193" s="363"/>
      <c r="E193" s="363"/>
      <c r="F193" s="363"/>
      <c r="G193" s="363"/>
      <c r="H193" s="363"/>
      <c r="I193" s="363"/>
    </row>
    <row r="194" spans="2:9" ht="9.75" customHeight="1">
      <c r="B194" s="363"/>
      <c r="C194" s="363"/>
      <c r="D194" s="363"/>
      <c r="E194" s="363"/>
      <c r="F194" s="363"/>
      <c r="G194" s="363"/>
      <c r="H194" s="363"/>
      <c r="I194" s="363"/>
    </row>
    <row r="195" spans="2:9" ht="9.75" customHeight="1">
      <c r="B195" s="363"/>
      <c r="C195" s="363"/>
      <c r="D195" s="363"/>
      <c r="E195" s="363"/>
      <c r="F195" s="363"/>
      <c r="G195" s="363"/>
      <c r="H195" s="363"/>
      <c r="I195" s="363"/>
    </row>
    <row r="196" spans="2:9" ht="9.75" customHeight="1">
      <c r="B196" s="363"/>
      <c r="C196" s="363"/>
      <c r="D196" s="363"/>
      <c r="E196" s="363"/>
      <c r="F196" s="363"/>
      <c r="G196" s="363"/>
      <c r="H196" s="363"/>
      <c r="I196" s="363"/>
    </row>
    <row r="197" spans="2:9" ht="9.75" customHeight="1">
      <c r="B197" s="363"/>
      <c r="C197" s="363"/>
      <c r="D197" s="363"/>
      <c r="E197" s="363"/>
      <c r="F197" s="363"/>
      <c r="G197" s="363"/>
      <c r="H197" s="363"/>
      <c r="I197" s="363"/>
    </row>
    <row r="198" spans="2:9" ht="9.75" customHeight="1">
      <c r="B198" s="363"/>
      <c r="C198" s="363"/>
      <c r="D198" s="363"/>
      <c r="E198" s="363"/>
      <c r="F198" s="363"/>
      <c r="G198" s="363"/>
      <c r="H198" s="363"/>
      <c r="I198" s="363"/>
    </row>
    <row r="199" spans="2:9" ht="9.75" customHeight="1">
      <c r="B199" s="363"/>
      <c r="C199" s="363"/>
      <c r="D199" s="363"/>
      <c r="E199" s="363"/>
      <c r="F199" s="363"/>
      <c r="G199" s="363"/>
      <c r="H199" s="363"/>
      <c r="I199" s="363"/>
    </row>
    <row r="200" spans="2:9" ht="9.75" customHeight="1">
      <c r="B200" s="363"/>
      <c r="C200" s="363"/>
      <c r="D200" s="363"/>
      <c r="E200" s="363"/>
      <c r="F200" s="363"/>
      <c r="G200" s="363"/>
      <c r="H200" s="363"/>
      <c r="I200" s="363"/>
    </row>
    <row r="201" spans="2:9" ht="9.75" customHeight="1">
      <c r="B201" s="363"/>
      <c r="C201" s="363"/>
      <c r="D201" s="363"/>
      <c r="E201" s="363"/>
      <c r="F201" s="363"/>
      <c r="G201" s="363"/>
      <c r="H201" s="363"/>
      <c r="I201" s="363"/>
    </row>
    <row r="202" spans="2:9" ht="9.75" customHeight="1">
      <c r="B202" s="363"/>
      <c r="C202" s="363"/>
      <c r="D202" s="363"/>
      <c r="E202" s="363"/>
      <c r="F202" s="363"/>
      <c r="G202" s="363"/>
      <c r="H202" s="363"/>
      <c r="I202" s="363"/>
    </row>
  </sheetData>
  <sheetProtection/>
  <mergeCells count="3">
    <mergeCell ref="B5:E5"/>
    <mergeCell ref="F5:I5"/>
    <mergeCell ref="J5:M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7.57421875" style="347" customWidth="1"/>
    <col min="2" max="4" width="6.8515625" style="347" customWidth="1"/>
    <col min="5" max="7" width="6.8515625" style="347" bestFit="1" customWidth="1"/>
    <col min="8" max="16384" width="9.140625" style="347" customWidth="1"/>
  </cols>
  <sheetData>
    <row r="1" ht="11.25" customHeight="1">
      <c r="A1" s="345" t="s">
        <v>132</v>
      </c>
    </row>
    <row r="2" ht="11.25" customHeight="1">
      <c r="A2" s="319"/>
    </row>
    <row r="3" ht="9.75" customHeight="1">
      <c r="A3" s="319" t="s">
        <v>23</v>
      </c>
    </row>
    <row r="4" ht="9.75" customHeight="1"/>
    <row r="5" spans="1:7" ht="11.25">
      <c r="A5" s="398" t="s">
        <v>21</v>
      </c>
      <c r="B5" s="654">
        <v>2009</v>
      </c>
      <c r="C5" s="655"/>
      <c r="D5" s="656"/>
      <c r="E5" s="654">
        <v>2010</v>
      </c>
      <c r="F5" s="655"/>
      <c r="G5" s="656"/>
    </row>
    <row r="6" spans="1:7" ht="22.5">
      <c r="A6" s="399"/>
      <c r="B6" s="374" t="s">
        <v>24</v>
      </c>
      <c r="C6" s="374" t="s">
        <v>25</v>
      </c>
      <c r="D6" s="374" t="s">
        <v>26</v>
      </c>
      <c r="E6" s="374" t="s">
        <v>24</v>
      </c>
      <c r="F6" s="374" t="s">
        <v>25</v>
      </c>
      <c r="G6" s="374" t="s">
        <v>26</v>
      </c>
    </row>
    <row r="7" spans="1:7" s="363" customFormat="1" ht="22.5">
      <c r="A7" s="323" t="s">
        <v>1490</v>
      </c>
      <c r="B7" s="415">
        <v>4.166666666666666</v>
      </c>
      <c r="C7" s="415">
        <v>12.5</v>
      </c>
      <c r="D7" s="415">
        <v>-8.333333333333332</v>
      </c>
      <c r="E7" s="415">
        <v>1.0869565217391304</v>
      </c>
      <c r="F7" s="415">
        <v>10.869565217391305</v>
      </c>
      <c r="G7" s="415">
        <v>-9.782608695652174</v>
      </c>
    </row>
    <row r="8" spans="1:7" s="363" customFormat="1" ht="11.25">
      <c r="A8" s="327" t="s">
        <v>1491</v>
      </c>
      <c r="B8" s="415">
        <v>3.4482758620689653</v>
      </c>
      <c r="C8" s="415">
        <v>3.4482758620689653</v>
      </c>
      <c r="D8" s="415">
        <v>0</v>
      </c>
      <c r="E8" s="415">
        <v>10.714285714285714</v>
      </c>
      <c r="F8" s="415">
        <v>3.571428571428571</v>
      </c>
      <c r="G8" s="415">
        <v>7.142857142857142</v>
      </c>
    </row>
    <row r="9" spans="1:7" s="401" customFormat="1" ht="11.25">
      <c r="A9" s="327" t="s">
        <v>1492</v>
      </c>
      <c r="B9" s="415">
        <v>0</v>
      </c>
      <c r="C9" s="415">
        <v>0</v>
      </c>
      <c r="D9" s="415">
        <v>0</v>
      </c>
      <c r="E9" s="415">
        <v>0</v>
      </c>
      <c r="F9" s="415">
        <v>0</v>
      </c>
      <c r="G9" s="415">
        <v>0</v>
      </c>
    </row>
    <row r="10" spans="1:7" s="401" customFormat="1" ht="11.25">
      <c r="A10" s="327" t="s">
        <v>1493</v>
      </c>
      <c r="B10" s="415">
        <v>0</v>
      </c>
      <c r="C10" s="415">
        <v>0</v>
      </c>
      <c r="D10" s="415">
        <v>0</v>
      </c>
      <c r="E10" s="415">
        <v>0</v>
      </c>
      <c r="F10" s="415">
        <v>0</v>
      </c>
      <c r="G10" s="415">
        <v>0</v>
      </c>
    </row>
    <row r="11" spans="1:7" s="363" customFormat="1" ht="11.25">
      <c r="A11" s="327" t="s">
        <v>1494</v>
      </c>
      <c r="B11" s="415">
        <v>0</v>
      </c>
      <c r="C11" s="415">
        <v>0</v>
      </c>
      <c r="D11" s="415">
        <v>0</v>
      </c>
      <c r="E11" s="415">
        <v>0</v>
      </c>
      <c r="F11" s="415">
        <v>0</v>
      </c>
      <c r="G11" s="415">
        <v>0</v>
      </c>
    </row>
    <row r="12" spans="1:7" s="363" customFormat="1" ht="11.25">
      <c r="A12" s="327" t="s">
        <v>1495</v>
      </c>
      <c r="B12" s="415">
        <v>0</v>
      </c>
      <c r="C12" s="415">
        <v>0</v>
      </c>
      <c r="D12" s="415">
        <v>0</v>
      </c>
      <c r="E12" s="415">
        <v>0</v>
      </c>
      <c r="F12" s="415">
        <v>0</v>
      </c>
      <c r="G12" s="415">
        <v>0</v>
      </c>
    </row>
    <row r="13" spans="1:7" s="363" customFormat="1" ht="11.25">
      <c r="A13" s="327" t="s">
        <v>1496</v>
      </c>
      <c r="B13" s="415">
        <v>0</v>
      </c>
      <c r="C13" s="415">
        <v>0</v>
      </c>
      <c r="D13" s="415">
        <v>0</v>
      </c>
      <c r="E13" s="415">
        <v>0</v>
      </c>
      <c r="F13" s="415">
        <v>12.5</v>
      </c>
      <c r="G13" s="415">
        <v>-12.5</v>
      </c>
    </row>
    <row r="14" spans="1:7" s="363" customFormat="1" ht="11.25">
      <c r="A14" s="327" t="s">
        <v>1497</v>
      </c>
      <c r="B14" s="415">
        <v>0</v>
      </c>
      <c r="C14" s="415">
        <v>0</v>
      </c>
      <c r="D14" s="415">
        <v>0</v>
      </c>
      <c r="E14" s="415">
        <v>0</v>
      </c>
      <c r="F14" s="415">
        <v>0</v>
      </c>
      <c r="G14" s="415">
        <v>0</v>
      </c>
    </row>
    <row r="15" spans="1:7" s="401" customFormat="1" ht="11.25">
      <c r="A15" s="327" t="s">
        <v>1498</v>
      </c>
      <c r="B15" s="415">
        <v>5.46875</v>
      </c>
      <c r="C15" s="415">
        <v>5.859375</v>
      </c>
      <c r="D15" s="415">
        <v>-0.390625</v>
      </c>
      <c r="E15" s="415">
        <v>7.086614173228346</v>
      </c>
      <c r="F15" s="415">
        <v>5.905511811023622</v>
      </c>
      <c r="G15" s="415">
        <v>1.181102362204724</v>
      </c>
    </row>
    <row r="16" spans="1:7" s="363" customFormat="1" ht="11.25">
      <c r="A16" s="327" t="s">
        <v>1499</v>
      </c>
      <c r="B16" s="415">
        <v>0</v>
      </c>
      <c r="C16" s="415">
        <v>0</v>
      </c>
      <c r="D16" s="415">
        <v>0</v>
      </c>
      <c r="E16" s="415">
        <v>0</v>
      </c>
      <c r="F16" s="415">
        <v>0</v>
      </c>
      <c r="G16" s="415">
        <v>0</v>
      </c>
    </row>
    <row r="17" spans="1:7" s="363" customFormat="1" ht="11.25">
      <c r="A17" s="327" t="s">
        <v>1500</v>
      </c>
      <c r="B17" s="415">
        <v>0</v>
      </c>
      <c r="C17" s="415">
        <v>0</v>
      </c>
      <c r="D17" s="415">
        <v>0</v>
      </c>
      <c r="E17" s="415">
        <v>0</v>
      </c>
      <c r="F17" s="415">
        <v>0</v>
      </c>
      <c r="G17" s="415">
        <v>0</v>
      </c>
    </row>
    <row r="18" spans="1:7" s="363" customFormat="1" ht="11.25">
      <c r="A18" s="327" t="s">
        <v>1501</v>
      </c>
      <c r="B18" s="415">
        <v>0</v>
      </c>
      <c r="C18" s="415">
        <v>13.461538461538462</v>
      </c>
      <c r="D18" s="415">
        <v>-13.461538461538462</v>
      </c>
      <c r="E18" s="415">
        <v>6.666666666666667</v>
      </c>
      <c r="F18" s="415">
        <v>13.333333333333334</v>
      </c>
      <c r="G18" s="415">
        <v>-6.666666666666667</v>
      </c>
    </row>
    <row r="19" spans="1:7" s="363" customFormat="1" ht="22.5">
      <c r="A19" s="327" t="s">
        <v>1502</v>
      </c>
      <c r="B19" s="415">
        <v>6.179775280898876</v>
      </c>
      <c r="C19" s="415">
        <v>9.550561797752808</v>
      </c>
      <c r="D19" s="415">
        <v>-3.3707865168539324</v>
      </c>
      <c r="E19" s="415">
        <v>9.826589595375722</v>
      </c>
      <c r="F19" s="415">
        <v>8.092485549132949</v>
      </c>
      <c r="G19" s="415">
        <v>1.7341040462427735</v>
      </c>
    </row>
    <row r="20" spans="1:7" s="363" customFormat="1" ht="11.25">
      <c r="A20" s="327" t="s">
        <v>1503</v>
      </c>
      <c r="B20" s="415">
        <v>5.622489959839357</v>
      </c>
      <c r="C20" s="415">
        <v>9.63855421686747</v>
      </c>
      <c r="D20" s="415">
        <v>-4.016064257028113</v>
      </c>
      <c r="E20" s="415">
        <v>5.9071729957805905</v>
      </c>
      <c r="F20" s="415">
        <v>10.970464135021098</v>
      </c>
      <c r="G20" s="415">
        <v>-5.0632911392405076</v>
      </c>
    </row>
    <row r="21" spans="1:7" s="363" customFormat="1" ht="22.5">
      <c r="A21" s="327" t="s">
        <v>1504</v>
      </c>
      <c r="B21" s="415">
        <v>2.413793103448276</v>
      </c>
      <c r="C21" s="415">
        <v>7.931034482758621</v>
      </c>
      <c r="D21" s="415">
        <v>-5.517241379310345</v>
      </c>
      <c r="E21" s="415">
        <v>1.1029411764705883</v>
      </c>
      <c r="F21" s="415">
        <v>4.779411764705882</v>
      </c>
      <c r="G21" s="415">
        <v>-3.676470588235294</v>
      </c>
    </row>
    <row r="22" spans="1:7" s="363" customFormat="1" ht="11.25">
      <c r="A22" s="327" t="s">
        <v>1505</v>
      </c>
      <c r="B22" s="415">
        <v>0</v>
      </c>
      <c r="C22" s="415">
        <v>14.285714285714285</v>
      </c>
      <c r="D22" s="415">
        <v>-14.285714285714285</v>
      </c>
      <c r="E22" s="415">
        <v>5.555555555555555</v>
      </c>
      <c r="F22" s="415">
        <v>0</v>
      </c>
      <c r="G22" s="415">
        <v>5.555555555555555</v>
      </c>
    </row>
    <row r="23" spans="1:7" s="401" customFormat="1" ht="11.25">
      <c r="A23" s="327" t="s">
        <v>1506</v>
      </c>
      <c r="B23" s="415">
        <v>3.10077519379845</v>
      </c>
      <c r="C23" s="415">
        <v>4.651162790697675</v>
      </c>
      <c r="D23" s="415">
        <v>-1.550387596899225</v>
      </c>
      <c r="E23" s="415">
        <v>8.661417322834646</v>
      </c>
      <c r="F23" s="415">
        <v>9.448818897637794</v>
      </c>
      <c r="G23" s="415">
        <v>-0.7874015748031482</v>
      </c>
    </row>
    <row r="24" spans="1:7" s="363" customFormat="1" ht="22.5">
      <c r="A24" s="327" t="s">
        <v>1507</v>
      </c>
      <c r="B24" s="415">
        <v>0</v>
      </c>
      <c r="C24" s="415">
        <v>0</v>
      </c>
      <c r="D24" s="415">
        <v>0</v>
      </c>
      <c r="E24" s="415">
        <v>0</v>
      </c>
      <c r="F24" s="415">
        <v>0</v>
      </c>
      <c r="G24" s="415">
        <v>0</v>
      </c>
    </row>
    <row r="25" spans="1:7" s="363" customFormat="1" ht="11.25">
      <c r="A25" s="327" t="s">
        <v>1508</v>
      </c>
      <c r="B25" s="415">
        <v>0</v>
      </c>
      <c r="C25" s="415">
        <v>0</v>
      </c>
      <c r="D25" s="415">
        <v>0</v>
      </c>
      <c r="E25" s="415">
        <v>0</v>
      </c>
      <c r="F25" s="415">
        <v>14.285714285714285</v>
      </c>
      <c r="G25" s="415">
        <v>-14.285714285714285</v>
      </c>
    </row>
    <row r="26" spans="1:7" s="363" customFormat="1" ht="22.5">
      <c r="A26" s="327" t="s">
        <v>1509</v>
      </c>
      <c r="B26" s="415">
        <v>0</v>
      </c>
      <c r="C26" s="415">
        <v>0</v>
      </c>
      <c r="D26" s="415">
        <v>0</v>
      </c>
      <c r="E26" s="415">
        <v>0</v>
      </c>
      <c r="F26" s="415">
        <v>0</v>
      </c>
      <c r="G26" s="415">
        <v>0</v>
      </c>
    </row>
    <row r="27" spans="1:7" s="363" customFormat="1" ht="11.25">
      <c r="A27" s="327" t="s">
        <v>1510</v>
      </c>
      <c r="B27" s="415">
        <v>3.7037037037037033</v>
      </c>
      <c r="C27" s="415">
        <v>12.345679012345679</v>
      </c>
      <c r="D27" s="415">
        <v>-8.641975308641975</v>
      </c>
      <c r="E27" s="415">
        <v>4.054054054054054</v>
      </c>
      <c r="F27" s="415">
        <v>10.81081081081081</v>
      </c>
      <c r="G27" s="415">
        <v>-6.756756756756756</v>
      </c>
    </row>
    <row r="28" spans="1:7" s="363" customFormat="1" ht="22.5">
      <c r="A28" s="327" t="s">
        <v>1511</v>
      </c>
      <c r="B28" s="415">
        <v>3.278688524590164</v>
      </c>
      <c r="C28" s="415">
        <v>5.737704918032787</v>
      </c>
      <c r="D28" s="415">
        <v>-2.459016393442623</v>
      </c>
      <c r="E28" s="415">
        <v>4.201680672268908</v>
      </c>
      <c r="F28" s="415">
        <v>8.403361344537815</v>
      </c>
      <c r="G28" s="415">
        <v>-4.201680672268908</v>
      </c>
    </row>
    <row r="29" spans="1:7" s="363" customFormat="1" ht="11.25">
      <c r="A29" s="327" t="s">
        <v>1512</v>
      </c>
      <c r="B29" s="415">
        <v>0</v>
      </c>
      <c r="C29" s="415">
        <v>4.3478260869565215</v>
      </c>
      <c r="D29" s="415">
        <v>-4.3478260869565215</v>
      </c>
      <c r="E29" s="415">
        <v>0</v>
      </c>
      <c r="F29" s="415">
        <v>0</v>
      </c>
      <c r="G29" s="415">
        <v>0</v>
      </c>
    </row>
    <row r="30" spans="1:7" s="363" customFormat="1" ht="22.5">
      <c r="A30" s="327" t="s">
        <v>1513</v>
      </c>
      <c r="B30" s="415">
        <v>4.986149584487535</v>
      </c>
      <c r="C30" s="415">
        <v>8.21791320406279</v>
      </c>
      <c r="D30" s="415">
        <v>-3.2317636195752537</v>
      </c>
      <c r="E30" s="415">
        <v>5.115830115830116</v>
      </c>
      <c r="F30" s="415">
        <v>9.555984555984557</v>
      </c>
      <c r="G30" s="415">
        <v>-4.440154440154441</v>
      </c>
    </row>
    <row r="31" spans="1:7" s="363" customFormat="1" ht="22.5">
      <c r="A31" s="327" t="s">
        <v>1514</v>
      </c>
      <c r="B31" s="415">
        <v>6.122448979591836</v>
      </c>
      <c r="C31" s="415">
        <v>2.0408163265306123</v>
      </c>
      <c r="D31" s="415">
        <v>4.081632653061225</v>
      </c>
      <c r="E31" s="415">
        <v>12</v>
      </c>
      <c r="F31" s="415">
        <v>10</v>
      </c>
      <c r="G31" s="415">
        <v>2</v>
      </c>
    </row>
    <row r="32" spans="1:7" s="363" customFormat="1" ht="22.5">
      <c r="A32" s="327" t="s">
        <v>1515</v>
      </c>
      <c r="B32" s="415">
        <v>2.631578947368421</v>
      </c>
      <c r="C32" s="415">
        <v>5.263157894736842</v>
      </c>
      <c r="D32" s="415">
        <v>-2.631578947368421</v>
      </c>
      <c r="E32" s="415">
        <v>5.555555555555555</v>
      </c>
      <c r="F32" s="415">
        <v>7.4074074074074066</v>
      </c>
      <c r="G32" s="415">
        <v>-1.8518518518518512</v>
      </c>
    </row>
    <row r="33" spans="1:7" s="401" customFormat="1" ht="11.25">
      <c r="A33" s="327" t="s">
        <v>1516</v>
      </c>
      <c r="B33" s="415">
        <v>2.766798418972332</v>
      </c>
      <c r="C33" s="415">
        <v>8.695652173913043</v>
      </c>
      <c r="D33" s="415">
        <v>-5.928853754940711</v>
      </c>
      <c r="E33" s="415">
        <v>3.463203463203463</v>
      </c>
      <c r="F33" s="415">
        <v>6.0606060606060606</v>
      </c>
      <c r="G33" s="415">
        <v>-2.5974025974025974</v>
      </c>
    </row>
    <row r="34" spans="1:7" s="363" customFormat="1" ht="11.25">
      <c r="A34" s="327" t="s">
        <v>1517</v>
      </c>
      <c r="B34" s="415">
        <v>0</v>
      </c>
      <c r="C34" s="415">
        <v>12.5</v>
      </c>
      <c r="D34" s="415">
        <v>-12.5</v>
      </c>
      <c r="E34" s="415">
        <v>14.285714285714285</v>
      </c>
      <c r="F34" s="415">
        <v>0</v>
      </c>
      <c r="G34" s="415">
        <v>14.285714285714285</v>
      </c>
    </row>
    <row r="35" spans="1:7" s="363" customFormat="1" ht="11.25">
      <c r="A35" s="327" t="s">
        <v>1518</v>
      </c>
      <c r="B35" s="415">
        <v>0</v>
      </c>
      <c r="C35" s="415">
        <v>12.5</v>
      </c>
      <c r="D35" s="415">
        <v>-12.5</v>
      </c>
      <c r="E35" s="415">
        <v>7.6923076923076925</v>
      </c>
      <c r="F35" s="415">
        <v>7.6923076923076925</v>
      </c>
      <c r="G35" s="415">
        <v>0</v>
      </c>
    </row>
    <row r="36" spans="1:7" s="401" customFormat="1" ht="11.25">
      <c r="A36" s="327" t="s">
        <v>1519</v>
      </c>
      <c r="B36" s="415">
        <v>4.597701149425287</v>
      </c>
      <c r="C36" s="415">
        <v>1.1494252873563218</v>
      </c>
      <c r="D36" s="415">
        <v>3.4482758620689653</v>
      </c>
      <c r="E36" s="415">
        <v>3.260869565217391</v>
      </c>
      <c r="F36" s="415">
        <v>4.3478260869565215</v>
      </c>
      <c r="G36" s="415">
        <v>-1.0869565217391304</v>
      </c>
    </row>
    <row r="37" spans="1:7" s="363" customFormat="1" ht="11.25">
      <c r="A37" s="327" t="s">
        <v>1520</v>
      </c>
      <c r="B37" s="415">
        <v>3.9260969976905313</v>
      </c>
      <c r="C37" s="415">
        <v>7.159353348729793</v>
      </c>
      <c r="D37" s="415">
        <v>-3.233256351039261</v>
      </c>
      <c r="E37" s="415">
        <v>3.6057692307692304</v>
      </c>
      <c r="F37" s="415">
        <v>6.730769230769231</v>
      </c>
      <c r="G37" s="415">
        <v>-3.1250000000000004</v>
      </c>
    </row>
    <row r="38" spans="1:7" s="363" customFormat="1" ht="22.5">
      <c r="A38" s="327" t="s">
        <v>1521</v>
      </c>
      <c r="B38" s="415">
        <v>20</v>
      </c>
      <c r="C38" s="415">
        <v>6.428571428571428</v>
      </c>
      <c r="D38" s="415">
        <v>13.571428571428571</v>
      </c>
      <c r="E38" s="415">
        <v>25.555555555555554</v>
      </c>
      <c r="F38" s="415">
        <v>8.333333333333332</v>
      </c>
      <c r="G38" s="415">
        <v>17.22222222222222</v>
      </c>
    </row>
    <row r="39" spans="1:7" s="363" customFormat="1" ht="11.25">
      <c r="A39" s="327" t="s">
        <v>1522</v>
      </c>
      <c r="B39" s="415">
        <v>0</v>
      </c>
      <c r="C39" s="415">
        <v>0</v>
      </c>
      <c r="D39" s="415">
        <v>0</v>
      </c>
      <c r="E39" s="415">
        <v>0</v>
      </c>
      <c r="F39" s="415">
        <v>0</v>
      </c>
      <c r="G39" s="415">
        <v>0</v>
      </c>
    </row>
    <row r="40" spans="1:7" s="401" customFormat="1" ht="11.25">
      <c r="A40" s="327" t="s">
        <v>1523</v>
      </c>
      <c r="B40" s="415">
        <v>0</v>
      </c>
      <c r="C40" s="415">
        <v>0</v>
      </c>
      <c r="D40" s="415">
        <v>0</v>
      </c>
      <c r="E40" s="415">
        <v>0</v>
      </c>
      <c r="F40" s="415">
        <v>0</v>
      </c>
      <c r="G40" s="415">
        <v>0</v>
      </c>
    </row>
    <row r="41" spans="1:7" s="363" customFormat="1" ht="11.25">
      <c r="A41" s="327" t="s">
        <v>1524</v>
      </c>
      <c r="B41" s="415">
        <v>0</v>
      </c>
      <c r="C41" s="415">
        <v>0</v>
      </c>
      <c r="D41" s="415">
        <v>0</v>
      </c>
      <c r="E41" s="415">
        <v>0</v>
      </c>
      <c r="F41" s="415">
        <v>0</v>
      </c>
      <c r="G41" s="415">
        <v>0</v>
      </c>
    </row>
    <row r="42" spans="1:7" s="363" customFormat="1" ht="22.5">
      <c r="A42" s="327" t="s">
        <v>1525</v>
      </c>
      <c r="B42" s="415">
        <v>0</v>
      </c>
      <c r="C42" s="415">
        <v>6.666666666666667</v>
      </c>
      <c r="D42" s="415">
        <v>-6.666666666666667</v>
      </c>
      <c r="E42" s="415">
        <v>14.285714285714285</v>
      </c>
      <c r="F42" s="415">
        <v>0</v>
      </c>
      <c r="G42" s="415">
        <v>14.285714285714285</v>
      </c>
    </row>
    <row r="43" spans="1:7" s="363" customFormat="1" ht="11.25">
      <c r="A43" s="327" t="s">
        <v>1526</v>
      </c>
      <c r="B43" s="415">
        <v>0</v>
      </c>
      <c r="C43" s="415">
        <v>0</v>
      </c>
      <c r="D43" s="415">
        <v>0</v>
      </c>
      <c r="E43" s="415">
        <v>0</v>
      </c>
      <c r="F43" s="415">
        <v>0</v>
      </c>
      <c r="G43" s="415">
        <v>0</v>
      </c>
    </row>
    <row r="44" spans="1:7" s="363" customFormat="1" ht="11.25">
      <c r="A44" s="327" t="s">
        <v>1527</v>
      </c>
      <c r="B44" s="415">
        <v>6.05201045626478</v>
      </c>
      <c r="C44" s="415">
        <v>11.205673758865247</v>
      </c>
      <c r="D44" s="415">
        <v>-5.153664302600473</v>
      </c>
      <c r="E44" s="415">
        <v>7.453726863431716</v>
      </c>
      <c r="F44" s="415">
        <v>9.104552276138069</v>
      </c>
      <c r="G44" s="415">
        <v>-1.6508254127063529</v>
      </c>
    </row>
    <row r="45" spans="1:7" s="363" customFormat="1" ht="11.25">
      <c r="A45" s="327" t="s">
        <v>1528</v>
      </c>
      <c r="B45" s="415">
        <v>5.555555555555555</v>
      </c>
      <c r="C45" s="415">
        <v>22.22222222222222</v>
      </c>
      <c r="D45" s="415">
        <v>-16.666666666666664</v>
      </c>
      <c r="E45" s="415">
        <v>13.333333333333334</v>
      </c>
      <c r="F45" s="415">
        <v>13.333333333333334</v>
      </c>
      <c r="G45" s="415">
        <v>0</v>
      </c>
    </row>
    <row r="46" spans="1:7" s="363" customFormat="1" ht="11.25">
      <c r="A46" s="327" t="s">
        <v>1529</v>
      </c>
      <c r="B46" s="415">
        <v>10.993037742762917</v>
      </c>
      <c r="C46" s="415">
        <v>9.673873213631365</v>
      </c>
      <c r="D46" s="415">
        <v>1.31916452913155</v>
      </c>
      <c r="E46" s="415">
        <v>10.65677582775466</v>
      </c>
      <c r="F46" s="415">
        <v>10.168264881490863</v>
      </c>
      <c r="G46" s="415">
        <v>0.488510946263796</v>
      </c>
    </row>
    <row r="47" spans="1:7" s="401" customFormat="1" ht="22.5">
      <c r="A47" s="327" t="s">
        <v>1530</v>
      </c>
      <c r="B47" s="415">
        <v>3.9716312056737593</v>
      </c>
      <c r="C47" s="415">
        <v>7.234042553191489</v>
      </c>
      <c r="D47" s="415">
        <v>-3.2624113475177303</v>
      </c>
      <c r="E47" s="415">
        <v>5</v>
      </c>
      <c r="F47" s="415">
        <v>4.411764705882353</v>
      </c>
      <c r="G47" s="415">
        <v>0.5882352941176467</v>
      </c>
    </row>
    <row r="48" spans="1:7" s="401" customFormat="1" ht="22.5">
      <c r="A48" s="327" t="s">
        <v>1531</v>
      </c>
      <c r="B48" s="415">
        <v>25</v>
      </c>
      <c r="C48" s="415">
        <v>200</v>
      </c>
      <c r="D48" s="415">
        <v>-175</v>
      </c>
      <c r="E48" s="415">
        <v>0</v>
      </c>
      <c r="F48" s="415">
        <v>250</v>
      </c>
      <c r="G48" s="415">
        <v>-250</v>
      </c>
    </row>
    <row r="49" spans="1:7" s="401" customFormat="1" ht="22.5">
      <c r="A49" s="327" t="s">
        <v>1532</v>
      </c>
      <c r="B49" s="415">
        <v>0</v>
      </c>
      <c r="C49" s="415">
        <v>85.71428571428571</v>
      </c>
      <c r="D49" s="415">
        <v>-85.71428571428571</v>
      </c>
      <c r="E49" s="415">
        <v>5</v>
      </c>
      <c r="F49" s="415">
        <v>95</v>
      </c>
      <c r="G49" s="415">
        <v>-90</v>
      </c>
    </row>
    <row r="50" spans="1:7" s="401" customFormat="1" ht="11.25">
      <c r="A50" s="327" t="s">
        <v>1533</v>
      </c>
      <c r="B50" s="415">
        <v>3.9721946375372394</v>
      </c>
      <c r="C50" s="415">
        <v>7.845084409136048</v>
      </c>
      <c r="D50" s="415">
        <v>-3.8728897715988087</v>
      </c>
      <c r="E50" s="415">
        <v>5.263157894736842</v>
      </c>
      <c r="F50" s="415">
        <v>7.946336429308566</v>
      </c>
      <c r="G50" s="415">
        <v>-2.6831785345717245</v>
      </c>
    </row>
    <row r="51" spans="1:7" s="401" customFormat="1" ht="11.25">
      <c r="A51" s="327" t="s">
        <v>1534</v>
      </c>
      <c r="B51" s="415">
        <v>0</v>
      </c>
      <c r="C51" s="415">
        <v>0</v>
      </c>
      <c r="D51" s="415">
        <v>0</v>
      </c>
      <c r="E51" s="415">
        <v>0</v>
      </c>
      <c r="F51" s="415">
        <v>0</v>
      </c>
      <c r="G51" s="415">
        <v>0</v>
      </c>
    </row>
    <row r="52" spans="1:7" s="401" customFormat="1" ht="11.25">
      <c r="A52" s="327" t="s">
        <v>1535</v>
      </c>
      <c r="B52" s="415">
        <v>0</v>
      </c>
      <c r="C52" s="415">
        <v>0</v>
      </c>
      <c r="D52" s="415">
        <v>0</v>
      </c>
      <c r="E52" s="415">
        <v>0</v>
      </c>
      <c r="F52" s="415">
        <v>0</v>
      </c>
      <c r="G52" s="415">
        <v>0</v>
      </c>
    </row>
    <row r="53" spans="1:7" s="401" customFormat="1" ht="11.25">
      <c r="A53" s="327" t="s">
        <v>1536</v>
      </c>
      <c r="B53" s="415">
        <v>26.31578947368421</v>
      </c>
      <c r="C53" s="415">
        <v>26.31578947368421</v>
      </c>
      <c r="D53" s="415">
        <v>0</v>
      </c>
      <c r="E53" s="415">
        <v>30</v>
      </c>
      <c r="F53" s="415">
        <v>15</v>
      </c>
      <c r="G53" s="415">
        <v>15</v>
      </c>
    </row>
    <row r="54" spans="1:7" s="363" customFormat="1" ht="11.25">
      <c r="A54" s="327" t="s">
        <v>1537</v>
      </c>
      <c r="B54" s="415">
        <v>14.285714285714285</v>
      </c>
      <c r="C54" s="415">
        <v>14.285714285714285</v>
      </c>
      <c r="D54" s="415">
        <v>0</v>
      </c>
      <c r="E54" s="415">
        <v>0</v>
      </c>
      <c r="F54" s="415">
        <v>0</v>
      </c>
      <c r="G54" s="415">
        <v>0</v>
      </c>
    </row>
    <row r="55" spans="1:7" s="363" customFormat="1" ht="11.25">
      <c r="A55" s="327" t="s">
        <v>1538</v>
      </c>
      <c r="B55" s="415">
        <v>0</v>
      </c>
      <c r="C55" s="415">
        <v>0</v>
      </c>
      <c r="D55" s="415">
        <v>0</v>
      </c>
      <c r="E55" s="415">
        <v>0</v>
      </c>
      <c r="F55" s="415">
        <v>0</v>
      </c>
      <c r="G55" s="415">
        <v>0</v>
      </c>
    </row>
    <row r="56" spans="1:7" s="363" customFormat="1" ht="11.25">
      <c r="A56" s="327" t="s">
        <v>1539</v>
      </c>
      <c r="B56" s="415">
        <v>16.77215189873418</v>
      </c>
      <c r="C56" s="415">
        <v>9.177215189873419</v>
      </c>
      <c r="D56" s="415">
        <v>7.59493670886076</v>
      </c>
      <c r="E56" s="415">
        <v>17.45562130177515</v>
      </c>
      <c r="F56" s="415">
        <v>16.56804733727811</v>
      </c>
      <c r="G56" s="415">
        <v>0.8875739644970402</v>
      </c>
    </row>
    <row r="57" spans="1:7" s="401" customFormat="1" ht="11.25">
      <c r="A57" s="327" t="s">
        <v>1540</v>
      </c>
      <c r="B57" s="415">
        <v>0</v>
      </c>
      <c r="C57" s="415">
        <v>0</v>
      </c>
      <c r="D57" s="415">
        <v>0</v>
      </c>
      <c r="E57" s="415">
        <v>25</v>
      </c>
      <c r="F57" s="415">
        <v>0</v>
      </c>
      <c r="G57" s="415">
        <v>25</v>
      </c>
    </row>
    <row r="58" spans="1:7" s="363" customFormat="1" ht="22.5">
      <c r="A58" s="327" t="s">
        <v>1541</v>
      </c>
      <c r="B58" s="415">
        <v>33.33333333333333</v>
      </c>
      <c r="C58" s="415">
        <v>0</v>
      </c>
      <c r="D58" s="415">
        <v>33.33333333333333</v>
      </c>
      <c r="E58" s="415">
        <v>0</v>
      </c>
      <c r="F58" s="415">
        <v>0</v>
      </c>
      <c r="G58" s="415">
        <v>0</v>
      </c>
    </row>
    <row r="59" spans="1:7" s="363" customFormat="1" ht="11.25">
      <c r="A59" s="327" t="s">
        <v>1542</v>
      </c>
      <c r="B59" s="415">
        <v>0</v>
      </c>
      <c r="C59" s="415">
        <v>0</v>
      </c>
      <c r="D59" s="415">
        <v>0</v>
      </c>
      <c r="E59" s="415">
        <v>0</v>
      </c>
      <c r="F59" s="415">
        <v>0</v>
      </c>
      <c r="G59" s="415">
        <v>0</v>
      </c>
    </row>
    <row r="60" spans="1:7" s="363" customFormat="1" ht="11.25">
      <c r="A60" s="327" t="s">
        <v>1543</v>
      </c>
      <c r="B60" s="415">
        <v>0</v>
      </c>
      <c r="C60" s="415">
        <v>0</v>
      </c>
      <c r="D60" s="415">
        <v>0</v>
      </c>
      <c r="E60" s="415">
        <v>0</v>
      </c>
      <c r="F60" s="415">
        <v>0</v>
      </c>
      <c r="G60" s="415">
        <v>0</v>
      </c>
    </row>
    <row r="61" spans="1:7" s="401" customFormat="1" ht="22.5">
      <c r="A61" s="327" t="s">
        <v>1544</v>
      </c>
      <c r="B61" s="415">
        <v>28.57142857142857</v>
      </c>
      <c r="C61" s="415">
        <v>14.285714285714285</v>
      </c>
      <c r="D61" s="415">
        <v>14.285714285714285</v>
      </c>
      <c r="E61" s="415">
        <v>12</v>
      </c>
      <c r="F61" s="415">
        <v>8</v>
      </c>
      <c r="G61" s="415">
        <v>4</v>
      </c>
    </row>
    <row r="62" spans="1:7" s="401" customFormat="1" ht="11.25">
      <c r="A62" s="327" t="s">
        <v>1545</v>
      </c>
      <c r="B62" s="415">
        <v>4.761904761904762</v>
      </c>
      <c r="C62" s="415">
        <v>9.523809523809524</v>
      </c>
      <c r="D62" s="415">
        <v>-4.761904761904762</v>
      </c>
      <c r="E62" s="415">
        <v>10</v>
      </c>
      <c r="F62" s="415">
        <v>0</v>
      </c>
      <c r="G62" s="415">
        <v>10</v>
      </c>
    </row>
    <row r="63" spans="1:7" s="363" customFormat="1" ht="22.5">
      <c r="A63" s="327" t="s">
        <v>1546</v>
      </c>
      <c r="B63" s="415">
        <v>0</v>
      </c>
      <c r="C63" s="415">
        <v>0</v>
      </c>
      <c r="D63" s="415">
        <v>0</v>
      </c>
      <c r="E63" s="415">
        <v>0</v>
      </c>
      <c r="F63" s="415">
        <v>0</v>
      </c>
      <c r="G63" s="415">
        <v>0</v>
      </c>
    </row>
    <row r="64" spans="1:7" s="363" customFormat="1" ht="22.5">
      <c r="A64" s="327" t="s">
        <v>1547</v>
      </c>
      <c r="B64" s="415">
        <v>0</v>
      </c>
      <c r="C64" s="415">
        <v>0</v>
      </c>
      <c r="D64" s="415">
        <v>0</v>
      </c>
      <c r="E64" s="415">
        <v>0</v>
      </c>
      <c r="F64" s="415">
        <v>0</v>
      </c>
      <c r="G64" s="415">
        <v>0</v>
      </c>
    </row>
    <row r="65" spans="1:7" s="363" customFormat="1" ht="22.5">
      <c r="A65" s="327" t="s">
        <v>1548</v>
      </c>
      <c r="B65" s="415">
        <v>0</v>
      </c>
      <c r="C65" s="415">
        <v>0</v>
      </c>
      <c r="D65" s="415">
        <v>0</v>
      </c>
      <c r="E65" s="415">
        <v>0</v>
      </c>
      <c r="F65" s="415">
        <v>0</v>
      </c>
      <c r="G65" s="415">
        <v>0</v>
      </c>
    </row>
    <row r="66" spans="1:7" s="401" customFormat="1" ht="11.25">
      <c r="A66" s="327" t="s">
        <v>1549</v>
      </c>
      <c r="B66" s="415">
        <v>0</v>
      </c>
      <c r="C66" s="415">
        <v>600</v>
      </c>
      <c r="D66" s="415">
        <v>-600</v>
      </c>
      <c r="E66" s="415">
        <v>0</v>
      </c>
      <c r="F66" s="415">
        <v>1000</v>
      </c>
      <c r="G66" s="415">
        <v>-1000</v>
      </c>
    </row>
    <row r="67" spans="1:7" s="401" customFormat="1" ht="11.25">
      <c r="A67" s="327" t="s">
        <v>1550</v>
      </c>
      <c r="B67" s="415">
        <v>0</v>
      </c>
      <c r="C67" s="415">
        <v>0</v>
      </c>
      <c r="D67" s="415">
        <v>0</v>
      </c>
      <c r="E67" s="415">
        <v>0</v>
      </c>
      <c r="F67" s="415">
        <v>0</v>
      </c>
      <c r="G67" s="415">
        <v>0</v>
      </c>
    </row>
    <row r="68" spans="1:7" s="401" customFormat="1" ht="11.25">
      <c r="A68" s="327" t="s">
        <v>1551</v>
      </c>
      <c r="B68" s="415">
        <v>0</v>
      </c>
      <c r="C68" s="415">
        <v>33.33333333333333</v>
      </c>
      <c r="D68" s="415">
        <v>-33.33333333333333</v>
      </c>
      <c r="E68" s="415">
        <v>0</v>
      </c>
      <c r="F68" s="415">
        <v>33.33333333333333</v>
      </c>
      <c r="G68" s="415">
        <v>-33.33333333333333</v>
      </c>
    </row>
    <row r="69" spans="1:7" s="383" customFormat="1" ht="22.5">
      <c r="A69" s="327" t="s">
        <v>1552</v>
      </c>
      <c r="B69" s="415">
        <v>0</v>
      </c>
      <c r="C69" s="415">
        <v>0</v>
      </c>
      <c r="D69" s="415">
        <v>0</v>
      </c>
      <c r="E69" s="415">
        <v>14.285714285714285</v>
      </c>
      <c r="F69" s="415">
        <v>0</v>
      </c>
      <c r="G69" s="415">
        <v>14.285714285714285</v>
      </c>
    </row>
    <row r="70" spans="1:7" s="402" customFormat="1" ht="11.25">
      <c r="A70" s="327" t="s">
        <v>1553</v>
      </c>
      <c r="B70" s="415">
        <v>0</v>
      </c>
      <c r="C70" s="415">
        <v>0</v>
      </c>
      <c r="D70" s="415">
        <v>0</v>
      </c>
      <c r="E70" s="415">
        <v>0</v>
      </c>
      <c r="F70" s="415">
        <v>0</v>
      </c>
      <c r="G70" s="415">
        <v>0</v>
      </c>
    </row>
    <row r="71" spans="1:7" ht="11.25">
      <c r="A71" s="327" t="s">
        <v>1554</v>
      </c>
      <c r="B71" s="415">
        <v>2.272727272727273</v>
      </c>
      <c r="C71" s="415">
        <v>9.090909090909092</v>
      </c>
      <c r="D71" s="415">
        <v>-6.8181818181818175</v>
      </c>
      <c r="E71" s="415">
        <v>2.631578947368421</v>
      </c>
      <c r="F71" s="415">
        <v>13.157894736842104</v>
      </c>
      <c r="G71" s="415">
        <v>-10.526315789473683</v>
      </c>
    </row>
    <row r="72" spans="1:7" ht="11.25">
      <c r="A72" s="327" t="s">
        <v>1555</v>
      </c>
      <c r="B72" s="415">
        <v>10.44776119402985</v>
      </c>
      <c r="C72" s="415">
        <v>8.208955223880597</v>
      </c>
      <c r="D72" s="415">
        <v>2.2388059701492535</v>
      </c>
      <c r="E72" s="415">
        <v>12.587412587412588</v>
      </c>
      <c r="F72" s="415">
        <v>9.79020979020979</v>
      </c>
      <c r="G72" s="415">
        <v>2.7972027972027984</v>
      </c>
    </row>
    <row r="73" spans="1:7" ht="11.25">
      <c r="A73" s="329" t="s">
        <v>1556</v>
      </c>
      <c r="B73" s="415">
        <v>0</v>
      </c>
      <c r="C73" s="415">
        <v>0</v>
      </c>
      <c r="D73" s="415">
        <v>0</v>
      </c>
      <c r="E73" s="415">
        <v>0</v>
      </c>
      <c r="F73" s="415">
        <v>0</v>
      </c>
      <c r="G73" s="415">
        <v>0</v>
      </c>
    </row>
    <row r="74" spans="1:7" ht="11.25">
      <c r="A74" s="329" t="s">
        <v>1557</v>
      </c>
      <c r="B74" s="415">
        <v>0</v>
      </c>
      <c r="C74" s="415">
        <v>33.33333333333333</v>
      </c>
      <c r="D74" s="415">
        <v>-33.33333333333333</v>
      </c>
      <c r="E74" s="415">
        <v>0</v>
      </c>
      <c r="F74" s="415">
        <v>40</v>
      </c>
      <c r="G74" s="415">
        <v>-40</v>
      </c>
    </row>
    <row r="75" spans="1:7" ht="11.25">
      <c r="A75" s="329" t="s">
        <v>1558</v>
      </c>
      <c r="B75" s="415">
        <v>0</v>
      </c>
      <c r="C75" s="415">
        <v>0</v>
      </c>
      <c r="D75" s="415">
        <v>0</v>
      </c>
      <c r="E75" s="415">
        <v>0</v>
      </c>
      <c r="F75" s="415">
        <v>0</v>
      </c>
      <c r="G75" s="415">
        <v>0</v>
      </c>
    </row>
    <row r="76" spans="1:7" ht="22.5">
      <c r="A76" s="329" t="s">
        <v>1559</v>
      </c>
      <c r="B76" s="415">
        <v>0</v>
      </c>
      <c r="C76" s="415">
        <v>0</v>
      </c>
      <c r="D76" s="415">
        <v>0</v>
      </c>
      <c r="E76" s="415">
        <v>0</v>
      </c>
      <c r="F76" s="415">
        <v>0</v>
      </c>
      <c r="G76" s="415">
        <v>0</v>
      </c>
    </row>
    <row r="77" spans="1:7" ht="11.25">
      <c r="A77" s="329" t="s">
        <v>1560</v>
      </c>
      <c r="B77" s="415">
        <v>0</v>
      </c>
      <c r="C77" s="415">
        <v>0</v>
      </c>
      <c r="D77" s="415">
        <v>0</v>
      </c>
      <c r="E77" s="415">
        <v>0</v>
      </c>
      <c r="F77" s="415">
        <v>0</v>
      </c>
      <c r="G77" s="415">
        <v>0</v>
      </c>
    </row>
    <row r="78" spans="1:7" ht="11.25">
      <c r="A78" s="329" t="s">
        <v>1561</v>
      </c>
      <c r="B78" s="415">
        <v>12.787723785166241</v>
      </c>
      <c r="C78" s="415">
        <v>9.207161125319693</v>
      </c>
      <c r="D78" s="415">
        <v>3.580562659846547</v>
      </c>
      <c r="E78" s="415">
        <v>12.254901960784313</v>
      </c>
      <c r="F78" s="415">
        <v>6.862745098039216</v>
      </c>
      <c r="G78" s="415">
        <v>5.392156862745097</v>
      </c>
    </row>
    <row r="79" spans="1:7" ht="22.5">
      <c r="A79" s="329" t="s">
        <v>1562</v>
      </c>
      <c r="B79" s="415">
        <v>8.771929824561402</v>
      </c>
      <c r="C79" s="415">
        <v>8.771929824561402</v>
      </c>
      <c r="D79" s="415">
        <v>0</v>
      </c>
      <c r="E79" s="415">
        <v>3.571428571428571</v>
      </c>
      <c r="F79" s="415">
        <v>5.357142857142857</v>
      </c>
      <c r="G79" s="415">
        <v>-1.7857142857142856</v>
      </c>
    </row>
    <row r="80" spans="1:7" ht="22.5">
      <c r="A80" s="329" t="s">
        <v>1563</v>
      </c>
      <c r="B80" s="415">
        <v>0</v>
      </c>
      <c r="C80" s="415">
        <v>0</v>
      </c>
      <c r="D80" s="415">
        <v>0</v>
      </c>
      <c r="E80" s="415">
        <v>0</v>
      </c>
      <c r="F80" s="415">
        <v>0</v>
      </c>
      <c r="G80" s="415">
        <v>0</v>
      </c>
    </row>
    <row r="81" spans="1:7" ht="11.25">
      <c r="A81" s="329" t="s">
        <v>1564</v>
      </c>
      <c r="B81" s="415">
        <v>0</v>
      </c>
      <c r="C81" s="415">
        <v>0</v>
      </c>
      <c r="D81" s="415">
        <v>0</v>
      </c>
      <c r="E81" s="415">
        <v>0</v>
      </c>
      <c r="F81" s="415">
        <v>0</v>
      </c>
      <c r="G81" s="415">
        <v>0</v>
      </c>
    </row>
    <row r="82" spans="1:7" ht="11.25">
      <c r="A82" s="329" t="s">
        <v>1565</v>
      </c>
      <c r="B82" s="415">
        <v>0</v>
      </c>
      <c r="C82" s="415">
        <v>0</v>
      </c>
      <c r="D82" s="415">
        <v>0</v>
      </c>
      <c r="E82" s="415">
        <v>0</v>
      </c>
      <c r="F82" s="415">
        <v>0</v>
      </c>
      <c r="G82" s="415">
        <v>0</v>
      </c>
    </row>
    <row r="83" spans="1:7" ht="11.25">
      <c r="A83" s="329" t="s">
        <v>1566</v>
      </c>
      <c r="B83" s="415">
        <v>0</v>
      </c>
      <c r="C83" s="415">
        <v>0</v>
      </c>
      <c r="D83" s="415">
        <v>0</v>
      </c>
      <c r="E83" s="415">
        <v>0</v>
      </c>
      <c r="F83" s="415">
        <v>0</v>
      </c>
      <c r="G83" s="415">
        <v>0</v>
      </c>
    </row>
    <row r="84" spans="1:7" ht="11.25">
      <c r="A84" s="329" t="s">
        <v>1567</v>
      </c>
      <c r="B84" s="415">
        <v>100</v>
      </c>
      <c r="C84" s="415">
        <v>0</v>
      </c>
      <c r="D84" s="415">
        <v>100</v>
      </c>
      <c r="E84" s="415">
        <v>0</v>
      </c>
      <c r="F84" s="415">
        <v>50</v>
      </c>
      <c r="G84" s="415">
        <v>-50</v>
      </c>
    </row>
    <row r="85" spans="1:7" ht="11.25">
      <c r="A85" s="329" t="s">
        <v>1568</v>
      </c>
      <c r="B85" s="415">
        <v>6.666666666666667</v>
      </c>
      <c r="C85" s="415">
        <v>8.88888888888889</v>
      </c>
      <c r="D85" s="415">
        <v>-2.2222222222222223</v>
      </c>
      <c r="E85" s="415">
        <v>6.976744186046512</v>
      </c>
      <c r="F85" s="415">
        <v>6.976744186046512</v>
      </c>
      <c r="G85" s="415">
        <v>0</v>
      </c>
    </row>
    <row r="86" spans="1:7" ht="11.25">
      <c r="A86" s="329" t="s">
        <v>1569</v>
      </c>
      <c r="B86" s="415">
        <v>0</v>
      </c>
      <c r="C86" s="415">
        <v>0</v>
      </c>
      <c r="D86" s="415">
        <v>0</v>
      </c>
      <c r="E86" s="415">
        <v>0</v>
      </c>
      <c r="F86" s="415">
        <v>0</v>
      </c>
      <c r="G86" s="415">
        <v>0</v>
      </c>
    </row>
    <row r="87" spans="1:7" ht="11.25">
      <c r="A87" s="329" t="s">
        <v>1570</v>
      </c>
      <c r="B87" s="415">
        <v>0</v>
      </c>
      <c r="C87" s="415">
        <v>0</v>
      </c>
      <c r="D87" s="415">
        <v>0</v>
      </c>
      <c r="E87" s="415">
        <v>0</v>
      </c>
      <c r="F87" s="415">
        <v>0</v>
      </c>
      <c r="G87" s="415">
        <v>0</v>
      </c>
    </row>
    <row r="88" spans="1:7" ht="11.25">
      <c r="A88" s="329" t="s">
        <v>1571</v>
      </c>
      <c r="B88" s="415">
        <v>0</v>
      </c>
      <c r="C88" s="415">
        <v>0</v>
      </c>
      <c r="D88" s="415">
        <v>0</v>
      </c>
      <c r="E88" s="415">
        <v>0</v>
      </c>
      <c r="F88" s="415">
        <v>16.666666666666664</v>
      </c>
      <c r="G88" s="415">
        <v>-16.666666666666664</v>
      </c>
    </row>
    <row r="89" spans="1:7" ht="11.25">
      <c r="A89" s="329" t="s">
        <v>1572</v>
      </c>
      <c r="B89" s="415">
        <v>0</v>
      </c>
      <c r="C89" s="415">
        <v>0</v>
      </c>
      <c r="D89" s="415">
        <v>0</v>
      </c>
      <c r="E89" s="415">
        <v>0</v>
      </c>
      <c r="F89" s="415">
        <v>0</v>
      </c>
      <c r="G89" s="415">
        <v>0</v>
      </c>
    </row>
    <row r="90" spans="1:7" ht="22.5">
      <c r="A90" s="329" t="s">
        <v>1573</v>
      </c>
      <c r="B90" s="415">
        <v>8.307692307692308</v>
      </c>
      <c r="C90" s="415">
        <v>5.846153846153846</v>
      </c>
      <c r="D90" s="415">
        <v>2.4615384615384617</v>
      </c>
      <c r="E90" s="415">
        <v>8.484848484848486</v>
      </c>
      <c r="F90" s="415">
        <v>5.757575757575758</v>
      </c>
      <c r="G90" s="415">
        <v>2.7272727272727284</v>
      </c>
    </row>
    <row r="91" spans="1:7" ht="11.25">
      <c r="A91" s="329" t="s">
        <v>1574</v>
      </c>
      <c r="B91" s="415">
        <v>6.0272197018794555</v>
      </c>
      <c r="C91" s="415">
        <v>5.119896305897602</v>
      </c>
      <c r="D91" s="415">
        <v>0.9073233959818535</v>
      </c>
      <c r="E91" s="415">
        <v>5.4627249357326475</v>
      </c>
      <c r="F91" s="415">
        <v>5.591259640102828</v>
      </c>
      <c r="G91" s="415">
        <v>-0.1285347043701801</v>
      </c>
    </row>
    <row r="92" spans="1:7" ht="22.5">
      <c r="A92" s="329" t="s">
        <v>1575</v>
      </c>
      <c r="B92" s="415">
        <v>0</v>
      </c>
      <c r="C92" s="415">
        <v>0</v>
      </c>
      <c r="D92" s="415">
        <v>0</v>
      </c>
      <c r="E92" s="415">
        <v>0</v>
      </c>
      <c r="F92" s="415">
        <v>0</v>
      </c>
      <c r="G92" s="415">
        <v>0</v>
      </c>
    </row>
    <row r="93" spans="1:7" ht="22.5">
      <c r="A93" s="329" t="s">
        <v>1576</v>
      </c>
      <c r="B93" s="415">
        <v>0</v>
      </c>
      <c r="C93" s="415">
        <v>0</v>
      </c>
      <c r="D93" s="415">
        <v>0</v>
      </c>
      <c r="E93" s="415">
        <v>0</v>
      </c>
      <c r="F93" s="415">
        <v>0</v>
      </c>
      <c r="G93" s="415">
        <v>0</v>
      </c>
    </row>
    <row r="94" spans="1:7" ht="11.25">
      <c r="A94" s="329" t="s">
        <v>1577</v>
      </c>
      <c r="B94" s="415">
        <v>0</v>
      </c>
      <c r="C94" s="415">
        <v>0</v>
      </c>
      <c r="D94" s="415">
        <v>0</v>
      </c>
      <c r="E94" s="415">
        <v>0</v>
      </c>
      <c r="F94" s="415">
        <v>0</v>
      </c>
      <c r="G94" s="415">
        <v>0</v>
      </c>
    </row>
    <row r="95" spans="1:7" ht="11.25">
      <c r="A95" s="329" t="s">
        <v>1578</v>
      </c>
      <c r="B95" s="415">
        <v>75</v>
      </c>
      <c r="C95" s="415">
        <v>25</v>
      </c>
      <c r="D95" s="415">
        <v>50</v>
      </c>
      <c r="E95" s="415">
        <v>56.25</v>
      </c>
      <c r="F95" s="415">
        <v>68.75</v>
      </c>
      <c r="G95" s="415">
        <v>-12.5</v>
      </c>
    </row>
    <row r="96" spans="1:7" ht="9.75" customHeight="1">
      <c r="A96" s="329"/>
      <c r="B96" s="341"/>
      <c r="C96" s="341"/>
      <c r="D96" s="341"/>
      <c r="E96" s="341"/>
      <c r="F96" s="341"/>
      <c r="G96" s="341"/>
    </row>
    <row r="97" spans="1:7" ht="9.75" customHeight="1">
      <c r="A97" s="332" t="s">
        <v>897</v>
      </c>
      <c r="B97" s="415">
        <v>7.792773182411842</v>
      </c>
      <c r="C97" s="415">
        <v>8.868710740717706</v>
      </c>
      <c r="D97" s="415">
        <v>-1.0759375583058648</v>
      </c>
      <c r="E97" s="415">
        <v>8.261033572236892</v>
      </c>
      <c r="F97" s="415">
        <v>8.927448761473658</v>
      </c>
      <c r="G97" s="415">
        <v>-0.6664151892367656</v>
      </c>
    </row>
    <row r="98" spans="1:7" ht="9.75" customHeight="1">
      <c r="A98" s="334"/>
      <c r="B98" s="344"/>
      <c r="C98" s="344"/>
      <c r="D98" s="344"/>
      <c r="E98" s="344"/>
      <c r="F98" s="344"/>
      <c r="G98" s="344"/>
    </row>
    <row r="99" ht="9.75" customHeight="1"/>
    <row r="100" ht="9.75" customHeight="1">
      <c r="A100" s="328" t="s">
        <v>1579</v>
      </c>
    </row>
  </sheetData>
  <sheetProtection/>
  <mergeCells count="2">
    <mergeCell ref="B5:D5"/>
    <mergeCell ref="E5:G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" customWidth="1"/>
    <col min="2" max="2" width="13.28125" style="2" bestFit="1" customWidth="1"/>
    <col min="3" max="4" width="9.57421875" style="2" bestFit="1" customWidth="1"/>
    <col min="5" max="11" width="6.421875" style="2" bestFit="1" customWidth="1"/>
    <col min="12" max="12" width="6.7109375" style="2" customWidth="1"/>
    <col min="13" max="15" width="6.421875" style="2" bestFit="1" customWidth="1"/>
    <col min="16" max="16384" width="9.140625" style="2" customWidth="1"/>
  </cols>
  <sheetData>
    <row r="1" spans="1:11" ht="15" customHeight="1">
      <c r="A1" s="1" t="s">
        <v>756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5" customHeight="1"/>
    <row r="3" spans="1:15" ht="15" customHeight="1">
      <c r="A3" s="3" t="s">
        <v>757</v>
      </c>
      <c r="B3" s="4" t="s">
        <v>758</v>
      </c>
      <c r="C3" s="5" t="s">
        <v>759</v>
      </c>
      <c r="D3" s="5" t="s">
        <v>760</v>
      </c>
      <c r="E3" s="6">
        <v>2000</v>
      </c>
      <c r="F3" s="6">
        <v>2001</v>
      </c>
      <c r="G3" s="6">
        <v>2002</v>
      </c>
      <c r="H3" s="6">
        <v>2003</v>
      </c>
      <c r="I3" s="6">
        <v>2004</v>
      </c>
      <c r="J3" s="6">
        <v>2005</v>
      </c>
      <c r="K3" s="6">
        <v>2006</v>
      </c>
      <c r="L3" s="6">
        <v>2007</v>
      </c>
      <c r="M3" s="6">
        <v>2008</v>
      </c>
      <c r="N3" s="6">
        <v>2009</v>
      </c>
      <c r="O3" s="7">
        <v>2010</v>
      </c>
    </row>
    <row r="4" spans="1:15" s="1" customFormat="1" ht="15" customHeight="1">
      <c r="A4" s="8" t="s">
        <v>771</v>
      </c>
      <c r="B4" s="9">
        <v>3956</v>
      </c>
      <c r="C4" s="9">
        <v>2987</v>
      </c>
      <c r="D4" s="9">
        <v>3749</v>
      </c>
      <c r="E4" s="9">
        <v>1048</v>
      </c>
      <c r="F4" s="9">
        <v>1081</v>
      </c>
      <c r="G4" s="9">
        <v>1102</v>
      </c>
      <c r="H4" s="9">
        <v>1145</v>
      </c>
      <c r="I4" s="9">
        <v>1223</v>
      </c>
      <c r="J4" s="9">
        <v>1214</v>
      </c>
      <c r="K4" s="9">
        <v>1048</v>
      </c>
      <c r="L4" s="9">
        <v>1288</v>
      </c>
      <c r="M4" s="9">
        <v>1357</v>
      </c>
      <c r="N4" s="9">
        <v>1321</v>
      </c>
      <c r="O4" s="9">
        <v>1219</v>
      </c>
    </row>
    <row r="5" spans="1:15" s="1" customFormat="1" ht="15" customHeight="1">
      <c r="A5" s="8" t="s">
        <v>772</v>
      </c>
      <c r="B5" s="9">
        <v>1972</v>
      </c>
      <c r="C5" s="9">
        <v>2232</v>
      </c>
      <c r="D5" s="9">
        <v>2952</v>
      </c>
      <c r="E5" s="9">
        <v>666</v>
      </c>
      <c r="F5" s="9">
        <v>742</v>
      </c>
      <c r="G5" s="9">
        <v>726</v>
      </c>
      <c r="H5" s="9">
        <v>745</v>
      </c>
      <c r="I5" s="9">
        <v>754</v>
      </c>
      <c r="J5" s="9">
        <v>791</v>
      </c>
      <c r="K5" s="9">
        <v>723</v>
      </c>
      <c r="L5" s="9">
        <v>894</v>
      </c>
      <c r="M5" s="9">
        <v>834</v>
      </c>
      <c r="N5" s="9">
        <v>799</v>
      </c>
      <c r="O5" s="9">
        <v>726</v>
      </c>
    </row>
    <row r="6" spans="1:15" ht="15" customHeight="1">
      <c r="A6" s="8" t="s">
        <v>773</v>
      </c>
      <c r="B6" s="9">
        <v>533</v>
      </c>
      <c r="C6" s="9">
        <v>555</v>
      </c>
      <c r="D6" s="9">
        <v>707</v>
      </c>
      <c r="E6" s="9">
        <v>158</v>
      </c>
      <c r="F6" s="9">
        <v>150</v>
      </c>
      <c r="G6" s="9">
        <v>154</v>
      </c>
      <c r="H6" s="9">
        <v>169</v>
      </c>
      <c r="I6" s="9">
        <v>195</v>
      </c>
      <c r="J6" s="9">
        <v>170</v>
      </c>
      <c r="K6" s="9">
        <v>151</v>
      </c>
      <c r="L6" s="9">
        <v>242</v>
      </c>
      <c r="M6" s="9">
        <v>197</v>
      </c>
      <c r="N6" s="9">
        <v>195</v>
      </c>
      <c r="O6" s="9">
        <v>175</v>
      </c>
    </row>
    <row r="7" spans="1:15" ht="15" customHeight="1">
      <c r="A7" s="8" t="s">
        <v>774</v>
      </c>
      <c r="B7" s="9">
        <v>30121</v>
      </c>
      <c r="C7" s="9">
        <v>21640</v>
      </c>
      <c r="D7" s="9">
        <v>36658</v>
      </c>
      <c r="E7" s="9">
        <v>7173</v>
      </c>
      <c r="F7" s="9">
        <v>7797</v>
      </c>
      <c r="G7" s="9">
        <v>7900</v>
      </c>
      <c r="H7" s="9">
        <v>7700</v>
      </c>
      <c r="I7" s="9">
        <v>8573</v>
      </c>
      <c r="J7" s="9">
        <v>8443</v>
      </c>
      <c r="K7" s="9">
        <v>6244</v>
      </c>
      <c r="L7" s="9">
        <v>10077</v>
      </c>
      <c r="M7" s="9">
        <v>9334</v>
      </c>
      <c r="N7" s="9">
        <v>8473</v>
      </c>
      <c r="O7" s="9">
        <v>9112</v>
      </c>
    </row>
    <row r="8" spans="1:15" ht="15" customHeight="1">
      <c r="A8" s="8" t="s">
        <v>775</v>
      </c>
      <c r="B8" s="9">
        <v>29825</v>
      </c>
      <c r="C8" s="9">
        <v>21171</v>
      </c>
      <c r="D8" s="9">
        <v>36023</v>
      </c>
      <c r="E8" s="9">
        <v>7037</v>
      </c>
      <c r="F8" s="9">
        <v>7636</v>
      </c>
      <c r="G8" s="9">
        <v>7713</v>
      </c>
      <c r="H8" s="9">
        <v>7516</v>
      </c>
      <c r="I8" s="9">
        <v>8286</v>
      </c>
      <c r="J8" s="9">
        <v>8045</v>
      </c>
      <c r="K8" s="9">
        <v>5899</v>
      </c>
      <c r="L8" s="9">
        <v>9035</v>
      </c>
      <c r="M8" s="9">
        <v>7943</v>
      </c>
      <c r="N8" s="9">
        <v>7250</v>
      </c>
      <c r="O8" s="9">
        <v>7782</v>
      </c>
    </row>
    <row r="9" spans="1:15" ht="15" customHeight="1">
      <c r="A9" s="8" t="s">
        <v>776</v>
      </c>
      <c r="B9" s="9">
        <v>3412</v>
      </c>
      <c r="C9" s="9">
        <v>2594</v>
      </c>
      <c r="D9" s="9">
        <v>4959</v>
      </c>
      <c r="E9" s="9">
        <v>1052</v>
      </c>
      <c r="F9" s="9">
        <v>1216</v>
      </c>
      <c r="G9" s="9">
        <v>1209</v>
      </c>
      <c r="H9" s="9">
        <v>1363</v>
      </c>
      <c r="I9" s="9">
        <v>1325</v>
      </c>
      <c r="J9" s="9">
        <v>1406</v>
      </c>
      <c r="K9" s="9">
        <v>1162</v>
      </c>
      <c r="L9" s="9">
        <v>1591</v>
      </c>
      <c r="M9" s="9">
        <v>1522</v>
      </c>
      <c r="N9" s="9">
        <v>1529</v>
      </c>
      <c r="O9" s="9">
        <v>1320</v>
      </c>
    </row>
    <row r="10" spans="1:15" ht="15" customHeight="1">
      <c r="A10" s="8" t="s">
        <v>777</v>
      </c>
      <c r="B10" s="9">
        <v>3717</v>
      </c>
      <c r="C10" s="9">
        <v>5536</v>
      </c>
      <c r="D10" s="9">
        <v>6455</v>
      </c>
      <c r="E10" s="9">
        <v>1433</v>
      </c>
      <c r="F10" s="9">
        <v>1490</v>
      </c>
      <c r="G10" s="9">
        <v>1391</v>
      </c>
      <c r="H10" s="9">
        <v>1594</v>
      </c>
      <c r="I10" s="9">
        <v>1766</v>
      </c>
      <c r="J10" s="9">
        <v>1760</v>
      </c>
      <c r="K10" s="9">
        <v>1322</v>
      </c>
      <c r="L10" s="9">
        <v>1986</v>
      </c>
      <c r="M10" s="9">
        <v>2570</v>
      </c>
      <c r="N10" s="9">
        <v>1982</v>
      </c>
      <c r="O10" s="9">
        <v>1861</v>
      </c>
    </row>
    <row r="11" spans="1:15" ht="15" customHeight="1">
      <c r="A11" s="8" t="s">
        <v>778</v>
      </c>
      <c r="B11" s="9">
        <v>1925</v>
      </c>
      <c r="C11" s="9">
        <v>1175</v>
      </c>
      <c r="D11" s="9">
        <v>1753</v>
      </c>
      <c r="E11" s="9">
        <v>492</v>
      </c>
      <c r="F11" s="9">
        <v>541</v>
      </c>
      <c r="G11" s="9">
        <v>588</v>
      </c>
      <c r="H11" s="9">
        <v>626</v>
      </c>
      <c r="I11" s="9">
        <v>623</v>
      </c>
      <c r="J11" s="9">
        <v>626</v>
      </c>
      <c r="K11" s="9">
        <v>494</v>
      </c>
      <c r="L11" s="9">
        <v>759</v>
      </c>
      <c r="M11" s="9">
        <v>679</v>
      </c>
      <c r="N11" s="9">
        <v>694</v>
      </c>
      <c r="O11" s="9">
        <v>658</v>
      </c>
    </row>
    <row r="12" spans="1:15" ht="15" customHeight="1">
      <c r="A12" s="8" t="s">
        <v>779</v>
      </c>
      <c r="B12" s="9">
        <v>670</v>
      </c>
      <c r="C12" s="9">
        <v>681</v>
      </c>
      <c r="D12" s="9">
        <v>1401</v>
      </c>
      <c r="E12" s="9">
        <v>310</v>
      </c>
      <c r="F12" s="9">
        <v>344</v>
      </c>
      <c r="G12" s="9">
        <v>316</v>
      </c>
      <c r="H12" s="9">
        <v>346</v>
      </c>
      <c r="I12" s="9">
        <v>372</v>
      </c>
      <c r="J12" s="9">
        <v>396</v>
      </c>
      <c r="K12" s="9">
        <v>287</v>
      </c>
      <c r="L12" s="9">
        <v>426</v>
      </c>
      <c r="M12" s="9">
        <v>410</v>
      </c>
      <c r="N12" s="9">
        <v>441</v>
      </c>
      <c r="O12" s="9">
        <v>403</v>
      </c>
    </row>
    <row r="13" spans="1:15" ht="15" customHeight="1">
      <c r="A13" s="8" t="s">
        <v>780</v>
      </c>
      <c r="B13" s="9">
        <v>1161</v>
      </c>
      <c r="C13" s="9">
        <v>1463</v>
      </c>
      <c r="D13" s="9">
        <v>1716</v>
      </c>
      <c r="E13" s="9">
        <v>408</v>
      </c>
      <c r="F13" s="9">
        <v>514</v>
      </c>
      <c r="G13" s="9">
        <v>459</v>
      </c>
      <c r="H13" s="9">
        <v>431</v>
      </c>
      <c r="I13" s="9">
        <v>502</v>
      </c>
      <c r="J13" s="9">
        <v>476</v>
      </c>
      <c r="K13" s="9">
        <v>386</v>
      </c>
      <c r="L13" s="9">
        <v>509</v>
      </c>
      <c r="M13" s="9">
        <v>535</v>
      </c>
      <c r="N13" s="9">
        <v>502</v>
      </c>
      <c r="O13" s="9">
        <v>485</v>
      </c>
    </row>
    <row r="14" spans="1:15" ht="15" customHeight="1">
      <c r="A14" s="8" t="s">
        <v>781</v>
      </c>
      <c r="B14" s="9">
        <v>385</v>
      </c>
      <c r="C14" s="9">
        <v>672</v>
      </c>
      <c r="D14" s="9">
        <v>1425</v>
      </c>
      <c r="E14" s="9">
        <v>338</v>
      </c>
      <c r="F14" s="9">
        <v>334</v>
      </c>
      <c r="G14" s="9">
        <v>338</v>
      </c>
      <c r="H14" s="9">
        <v>361</v>
      </c>
      <c r="I14" s="9">
        <v>347</v>
      </c>
      <c r="J14" s="9">
        <v>393</v>
      </c>
      <c r="K14" s="9">
        <v>271</v>
      </c>
      <c r="L14" s="9">
        <v>492</v>
      </c>
      <c r="M14" s="9">
        <v>426</v>
      </c>
      <c r="N14" s="9">
        <v>438</v>
      </c>
      <c r="O14" s="9">
        <v>353</v>
      </c>
    </row>
    <row r="15" spans="1:15" ht="15" customHeight="1">
      <c r="A15" s="8" t="s">
        <v>782</v>
      </c>
      <c r="B15" s="9">
        <v>359</v>
      </c>
      <c r="C15" s="9">
        <v>369</v>
      </c>
      <c r="D15" s="9">
        <v>880</v>
      </c>
      <c r="E15" s="9">
        <v>225</v>
      </c>
      <c r="F15" s="9">
        <v>206</v>
      </c>
      <c r="G15" s="9">
        <v>234</v>
      </c>
      <c r="H15" s="9">
        <v>236</v>
      </c>
      <c r="I15" s="9">
        <v>267</v>
      </c>
      <c r="J15" s="9">
        <v>231</v>
      </c>
      <c r="K15" s="9">
        <v>206</v>
      </c>
      <c r="L15" s="9">
        <v>265</v>
      </c>
      <c r="M15" s="9">
        <v>290</v>
      </c>
      <c r="N15" s="9">
        <v>254</v>
      </c>
      <c r="O15" s="9">
        <v>282</v>
      </c>
    </row>
    <row r="16" spans="1:15" ht="15" customHeight="1">
      <c r="A16" s="8" t="s">
        <v>783</v>
      </c>
      <c r="B16" s="9">
        <v>296</v>
      </c>
      <c r="C16" s="9">
        <v>469</v>
      </c>
      <c r="D16" s="9">
        <v>635</v>
      </c>
      <c r="E16" s="9">
        <v>136</v>
      </c>
      <c r="F16" s="9">
        <v>161</v>
      </c>
      <c r="G16" s="9">
        <v>187</v>
      </c>
      <c r="H16" s="9">
        <v>184</v>
      </c>
      <c r="I16" s="9">
        <v>287</v>
      </c>
      <c r="J16" s="9">
        <v>398</v>
      </c>
      <c r="K16" s="9">
        <v>345</v>
      </c>
      <c r="L16" s="9">
        <v>1042</v>
      </c>
      <c r="M16" s="9">
        <v>1391</v>
      </c>
      <c r="N16" s="9">
        <v>1223</v>
      </c>
      <c r="O16" s="9">
        <v>1330</v>
      </c>
    </row>
    <row r="17" spans="1:15" ht="15" customHeight="1">
      <c r="A17" s="10" t="s">
        <v>784</v>
      </c>
      <c r="B17" s="11">
        <v>48211</v>
      </c>
      <c r="C17" s="11">
        <v>39904</v>
      </c>
      <c r="D17" s="11">
        <v>62655</v>
      </c>
      <c r="E17" s="11">
        <v>13303</v>
      </c>
      <c r="F17" s="11">
        <v>14415</v>
      </c>
      <c r="G17" s="11">
        <v>14417</v>
      </c>
      <c r="H17" s="11">
        <v>14716</v>
      </c>
      <c r="I17" s="11">
        <v>15947</v>
      </c>
      <c r="J17" s="11">
        <v>15906</v>
      </c>
      <c r="K17" s="11">
        <v>12294</v>
      </c>
      <c r="L17" s="11">
        <v>18529</v>
      </c>
      <c r="M17" s="11">
        <v>18154</v>
      </c>
      <c r="N17" s="11">
        <v>16628</v>
      </c>
      <c r="O17" s="11">
        <v>16594</v>
      </c>
    </row>
    <row r="18" spans="1:15" ht="1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s="1" customFormat="1" ht="15" customHeight="1">
      <c r="A19" s="10" t="s">
        <v>878</v>
      </c>
      <c r="B19" s="11">
        <v>80021</v>
      </c>
      <c r="C19" s="11">
        <v>71348</v>
      </c>
      <c r="D19" s="11">
        <v>99962</v>
      </c>
      <c r="E19" s="11">
        <v>21774</v>
      </c>
      <c r="F19" s="11">
        <v>23544</v>
      </c>
      <c r="G19" s="11">
        <v>23357</v>
      </c>
      <c r="H19" s="11">
        <v>23778</v>
      </c>
      <c r="I19" s="11">
        <v>25498</v>
      </c>
      <c r="J19" s="11">
        <v>25073</v>
      </c>
      <c r="K19" s="11">
        <v>18953</v>
      </c>
      <c r="L19" s="11">
        <v>29438</v>
      </c>
      <c r="M19" s="11">
        <v>29066</v>
      </c>
      <c r="N19" s="11">
        <v>26506</v>
      </c>
      <c r="O19" s="11">
        <v>26066</v>
      </c>
    </row>
    <row r="20" spans="1:15" ht="15" customHeight="1">
      <c r="A20" s="10" t="s">
        <v>879</v>
      </c>
      <c r="B20" s="11">
        <v>36624</v>
      </c>
      <c r="C20" s="11">
        <v>38716</v>
      </c>
      <c r="D20" s="11">
        <v>54101</v>
      </c>
      <c r="E20" s="11">
        <v>12442</v>
      </c>
      <c r="F20" s="11">
        <v>14054</v>
      </c>
      <c r="G20" s="11">
        <v>13621</v>
      </c>
      <c r="H20" s="11">
        <v>15029</v>
      </c>
      <c r="I20" s="11">
        <v>15449</v>
      </c>
      <c r="J20" s="11">
        <v>16362</v>
      </c>
      <c r="K20" s="11">
        <v>12708</v>
      </c>
      <c r="L20" s="11">
        <v>19813</v>
      </c>
      <c r="M20" s="11">
        <v>19072</v>
      </c>
      <c r="N20" s="11">
        <v>18472</v>
      </c>
      <c r="O20" s="11">
        <v>17102</v>
      </c>
    </row>
    <row r="21" spans="1:15" s="1" customFormat="1" ht="15" customHeight="1">
      <c r="A21" s="10" t="s">
        <v>880</v>
      </c>
      <c r="B21" s="11">
        <v>51332</v>
      </c>
      <c r="C21" s="11">
        <v>47226</v>
      </c>
      <c r="D21" s="11">
        <v>70615</v>
      </c>
      <c r="E21" s="11">
        <v>14921</v>
      </c>
      <c r="F21" s="11">
        <v>16374</v>
      </c>
      <c r="G21" s="11">
        <v>15448</v>
      </c>
      <c r="H21" s="11">
        <v>16766</v>
      </c>
      <c r="I21" s="11">
        <v>18212</v>
      </c>
      <c r="J21" s="11">
        <v>18283</v>
      </c>
      <c r="K21" s="11">
        <v>13653</v>
      </c>
      <c r="L21" s="11">
        <v>22412</v>
      </c>
      <c r="M21" s="11">
        <v>23261</v>
      </c>
      <c r="N21" s="11">
        <v>21611</v>
      </c>
      <c r="O21" s="11">
        <v>20972</v>
      </c>
    </row>
    <row r="22" spans="1:15" s="1" customFormat="1" ht="15" customHeight="1">
      <c r="A22" s="10" t="s">
        <v>881</v>
      </c>
      <c r="B22" s="11">
        <v>42613</v>
      </c>
      <c r="C22" s="11">
        <v>57520</v>
      </c>
      <c r="D22" s="11">
        <v>70447</v>
      </c>
      <c r="E22" s="11">
        <v>14970</v>
      </c>
      <c r="F22" s="11">
        <v>17158</v>
      </c>
      <c r="G22" s="11">
        <v>16606</v>
      </c>
      <c r="H22" s="11">
        <v>16924</v>
      </c>
      <c r="I22" s="11">
        <v>19334</v>
      </c>
      <c r="J22" s="11">
        <v>19246</v>
      </c>
      <c r="K22" s="11">
        <v>14971</v>
      </c>
      <c r="L22" s="11">
        <v>24499</v>
      </c>
      <c r="M22" s="11">
        <v>24205</v>
      </c>
      <c r="N22" s="11">
        <v>23375</v>
      </c>
      <c r="O22" s="11">
        <v>23086</v>
      </c>
    </row>
    <row r="23" spans="1:15" s="1" customFormat="1" ht="1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s="1" customFormat="1" ht="15" customHeight="1">
      <c r="A24" s="14" t="s">
        <v>882</v>
      </c>
      <c r="B24" s="15">
        <v>210590</v>
      </c>
      <c r="C24" s="15">
        <v>214810</v>
      </c>
      <c r="D24" s="15">
        <v>295125</v>
      </c>
      <c r="E24" s="15">
        <v>64107</v>
      </c>
      <c r="F24" s="15">
        <v>71130</v>
      </c>
      <c r="G24" s="15">
        <v>69032</v>
      </c>
      <c r="H24" s="15">
        <v>72497</v>
      </c>
      <c r="I24" s="15">
        <v>78493</v>
      </c>
      <c r="J24" s="15">
        <v>78964</v>
      </c>
      <c r="K24" s="15">
        <v>60285</v>
      </c>
      <c r="L24" s="15">
        <v>96162</v>
      </c>
      <c r="M24" s="15">
        <v>95604</v>
      </c>
      <c r="N24" s="15">
        <v>89964</v>
      </c>
      <c r="O24" s="15">
        <v>87226</v>
      </c>
    </row>
    <row r="25" ht="15" customHeight="1"/>
    <row r="26" spans="13:15" ht="15" customHeight="1">
      <c r="M26" s="16"/>
      <c r="N26" s="16"/>
      <c r="O26" s="17" t="s">
        <v>883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7.28125" style="347" customWidth="1"/>
    <col min="2" max="2" width="5.7109375" style="347" customWidth="1"/>
    <col min="3" max="3" width="6.57421875" style="347" customWidth="1"/>
    <col min="4" max="4" width="5.28125" style="347" customWidth="1"/>
    <col min="5" max="5" width="6.140625" style="347" customWidth="1"/>
    <col min="6" max="6" width="5.7109375" style="347" customWidth="1"/>
    <col min="7" max="8" width="5.28125" style="347" customWidth="1"/>
    <col min="9" max="9" width="6.140625" style="347" customWidth="1"/>
    <col min="10" max="10" width="5.7109375" style="385" bestFit="1" customWidth="1"/>
    <col min="11" max="11" width="4.7109375" style="385" bestFit="1" customWidth="1"/>
    <col min="12" max="12" width="5.28125" style="385" bestFit="1" customWidth="1"/>
    <col min="13" max="13" width="6.140625" style="347" bestFit="1" customWidth="1"/>
    <col min="14" max="14" width="9.140625" style="347" customWidth="1"/>
    <col min="15" max="17" width="9.140625" style="386" customWidth="1"/>
    <col min="18" max="16384" width="9.140625" style="347" customWidth="1"/>
  </cols>
  <sheetData>
    <row r="1" ht="11.25" customHeight="1">
      <c r="A1" s="345" t="s">
        <v>41</v>
      </c>
    </row>
    <row r="2" ht="11.25" customHeight="1"/>
    <row r="3" spans="1:2" ht="9.75" customHeight="1">
      <c r="A3" s="319" t="s">
        <v>1480</v>
      </c>
      <c r="B3" s="403"/>
    </row>
    <row r="4" ht="9.75" customHeight="1">
      <c r="B4" s="403"/>
    </row>
    <row r="5" spans="1:13" ht="11.25">
      <c r="A5" s="398" t="s">
        <v>21</v>
      </c>
      <c r="B5" s="659">
        <v>2008</v>
      </c>
      <c r="C5" s="660"/>
      <c r="D5" s="660"/>
      <c r="E5" s="661"/>
      <c r="F5" s="659">
        <v>2009</v>
      </c>
      <c r="G5" s="660"/>
      <c r="H5" s="660"/>
      <c r="I5" s="661"/>
      <c r="J5" s="659">
        <v>2010</v>
      </c>
      <c r="K5" s="660"/>
      <c r="L5" s="660"/>
      <c r="M5" s="661"/>
    </row>
    <row r="6" spans="1:13" ht="11.25">
      <c r="A6" s="399"/>
      <c r="B6" s="371" t="s">
        <v>35</v>
      </c>
      <c r="C6" s="371" t="s">
        <v>36</v>
      </c>
      <c r="D6" s="371" t="s">
        <v>37</v>
      </c>
      <c r="E6" s="371" t="s">
        <v>38</v>
      </c>
      <c r="F6" s="371" t="s">
        <v>35</v>
      </c>
      <c r="G6" s="371" t="s">
        <v>36</v>
      </c>
      <c r="H6" s="371" t="s">
        <v>37</v>
      </c>
      <c r="I6" s="371" t="s">
        <v>38</v>
      </c>
      <c r="J6" s="371" t="s">
        <v>35</v>
      </c>
      <c r="K6" s="371" t="s">
        <v>36</v>
      </c>
      <c r="L6" s="371" t="s">
        <v>37</v>
      </c>
      <c r="M6" s="371" t="s">
        <v>38</v>
      </c>
    </row>
    <row r="7" spans="1:13" ht="22.5">
      <c r="A7" s="323" t="s">
        <v>1490</v>
      </c>
      <c r="B7" s="404">
        <v>7891</v>
      </c>
      <c r="C7" s="404">
        <v>306</v>
      </c>
      <c r="D7" s="404">
        <v>431</v>
      </c>
      <c r="E7" s="404">
        <v>-125</v>
      </c>
      <c r="F7" s="404">
        <v>7662</v>
      </c>
      <c r="G7" s="404">
        <v>230</v>
      </c>
      <c r="H7" s="404">
        <v>482</v>
      </c>
      <c r="I7" s="404">
        <v>-252</v>
      </c>
      <c r="J7" s="404">
        <v>7529</v>
      </c>
      <c r="K7" s="404">
        <v>212</v>
      </c>
      <c r="L7" s="404">
        <v>382</v>
      </c>
      <c r="M7" s="404">
        <f>K7-L7</f>
        <v>-170</v>
      </c>
    </row>
    <row r="8" spans="1:13" ht="11.25">
      <c r="A8" s="327" t="s">
        <v>1491</v>
      </c>
      <c r="B8" s="404">
        <v>112</v>
      </c>
      <c r="C8" s="404">
        <v>9</v>
      </c>
      <c r="D8" s="404">
        <v>9</v>
      </c>
      <c r="E8" s="404">
        <v>0</v>
      </c>
      <c r="F8" s="404">
        <v>106</v>
      </c>
      <c r="G8" s="404">
        <v>4</v>
      </c>
      <c r="H8" s="404">
        <v>7</v>
      </c>
      <c r="I8" s="404">
        <v>-3</v>
      </c>
      <c r="J8" s="404">
        <v>108</v>
      </c>
      <c r="K8" s="404">
        <v>6</v>
      </c>
      <c r="L8" s="404">
        <v>6</v>
      </c>
      <c r="M8" s="404">
        <f aca="true" t="shared" si="0" ref="M8:M71">K8-L8</f>
        <v>0</v>
      </c>
    </row>
    <row r="9" spans="1:13" ht="11.25">
      <c r="A9" s="327" t="s">
        <v>1492</v>
      </c>
      <c r="B9" s="404">
        <v>4</v>
      </c>
      <c r="C9" s="404">
        <v>0</v>
      </c>
      <c r="D9" s="404">
        <v>0</v>
      </c>
      <c r="E9" s="404">
        <v>0</v>
      </c>
      <c r="F9" s="404">
        <v>5</v>
      </c>
      <c r="G9" s="404">
        <v>1</v>
      </c>
      <c r="H9" s="404">
        <v>0</v>
      </c>
      <c r="I9" s="404">
        <v>1</v>
      </c>
      <c r="J9" s="404">
        <v>5</v>
      </c>
      <c r="K9" s="404">
        <v>0</v>
      </c>
      <c r="L9" s="404">
        <v>0</v>
      </c>
      <c r="M9" s="404">
        <f t="shared" si="0"/>
        <v>0</v>
      </c>
    </row>
    <row r="10" spans="1:13" ht="11.25">
      <c r="A10" s="327" t="s">
        <v>1493</v>
      </c>
      <c r="B10" s="404">
        <v>0</v>
      </c>
      <c r="C10" s="404">
        <v>0</v>
      </c>
      <c r="D10" s="404">
        <v>0</v>
      </c>
      <c r="E10" s="404">
        <v>0</v>
      </c>
      <c r="F10" s="404">
        <v>0</v>
      </c>
      <c r="G10" s="404">
        <v>0</v>
      </c>
      <c r="H10" s="404">
        <v>0</v>
      </c>
      <c r="I10" s="404">
        <v>0</v>
      </c>
      <c r="J10" s="404">
        <v>0</v>
      </c>
      <c r="K10" s="404">
        <v>0</v>
      </c>
      <c r="L10" s="404">
        <v>0</v>
      </c>
      <c r="M10" s="404">
        <f t="shared" si="0"/>
        <v>0</v>
      </c>
    </row>
    <row r="11" spans="1:13" ht="11.25">
      <c r="A11" s="327" t="s">
        <v>1494</v>
      </c>
      <c r="B11" s="404">
        <v>0</v>
      </c>
      <c r="C11" s="404">
        <v>0</v>
      </c>
      <c r="D11" s="404">
        <v>0</v>
      </c>
      <c r="E11" s="404">
        <v>0</v>
      </c>
      <c r="F11" s="404">
        <v>0</v>
      </c>
      <c r="G11" s="404">
        <v>0</v>
      </c>
      <c r="H11" s="404">
        <v>0</v>
      </c>
      <c r="I11" s="404">
        <v>0</v>
      </c>
      <c r="J11" s="404">
        <v>0</v>
      </c>
      <c r="K11" s="404">
        <v>0</v>
      </c>
      <c r="L11" s="404">
        <v>0</v>
      </c>
      <c r="M11" s="404">
        <f t="shared" si="0"/>
        <v>0</v>
      </c>
    </row>
    <row r="12" spans="1:13" ht="11.25">
      <c r="A12" s="327" t="s">
        <v>1495</v>
      </c>
      <c r="B12" s="404">
        <v>0</v>
      </c>
      <c r="C12" s="404">
        <v>0</v>
      </c>
      <c r="D12" s="404">
        <v>0</v>
      </c>
      <c r="E12" s="404">
        <v>0</v>
      </c>
      <c r="F12" s="404">
        <v>0</v>
      </c>
      <c r="G12" s="404">
        <v>0</v>
      </c>
      <c r="H12" s="404">
        <v>0</v>
      </c>
      <c r="I12" s="404">
        <v>0</v>
      </c>
      <c r="J12" s="404">
        <v>0</v>
      </c>
      <c r="K12" s="404">
        <v>0</v>
      </c>
      <c r="L12" s="404">
        <v>0</v>
      </c>
      <c r="M12" s="404">
        <f t="shared" si="0"/>
        <v>0</v>
      </c>
    </row>
    <row r="13" spans="1:13" ht="11.25">
      <c r="A13" s="327" t="s">
        <v>1496</v>
      </c>
      <c r="B13" s="404">
        <v>46</v>
      </c>
      <c r="C13" s="404">
        <v>0</v>
      </c>
      <c r="D13" s="404">
        <v>1</v>
      </c>
      <c r="E13" s="404">
        <v>-1</v>
      </c>
      <c r="F13" s="404">
        <v>44</v>
      </c>
      <c r="G13" s="404">
        <v>0</v>
      </c>
      <c r="H13" s="404">
        <v>2</v>
      </c>
      <c r="I13" s="404">
        <v>-2</v>
      </c>
      <c r="J13" s="404">
        <v>44</v>
      </c>
      <c r="K13" s="404">
        <v>0</v>
      </c>
      <c r="L13" s="404">
        <v>1</v>
      </c>
      <c r="M13" s="404">
        <f t="shared" si="0"/>
        <v>-1</v>
      </c>
    </row>
    <row r="14" spans="1:13" ht="11.25">
      <c r="A14" s="327" t="s">
        <v>1497</v>
      </c>
      <c r="B14" s="404">
        <v>0</v>
      </c>
      <c r="C14" s="404">
        <v>0</v>
      </c>
      <c r="D14" s="404">
        <v>0</v>
      </c>
      <c r="E14" s="404">
        <v>0</v>
      </c>
      <c r="F14" s="404">
        <v>0</v>
      </c>
      <c r="G14" s="404">
        <v>0</v>
      </c>
      <c r="H14" s="404">
        <v>0</v>
      </c>
      <c r="I14" s="404">
        <v>0</v>
      </c>
      <c r="J14" s="404">
        <v>0</v>
      </c>
      <c r="K14" s="404">
        <v>0</v>
      </c>
      <c r="L14" s="404">
        <v>0</v>
      </c>
      <c r="M14" s="404">
        <f t="shared" si="0"/>
        <v>0</v>
      </c>
    </row>
    <row r="15" spans="1:13" ht="11.25">
      <c r="A15" s="327" t="s">
        <v>1498</v>
      </c>
      <c r="B15" s="404">
        <v>443</v>
      </c>
      <c r="C15" s="404">
        <v>11</v>
      </c>
      <c r="D15" s="404">
        <v>24</v>
      </c>
      <c r="E15" s="404">
        <v>-13</v>
      </c>
      <c r="F15" s="404">
        <v>448</v>
      </c>
      <c r="G15" s="404">
        <v>11</v>
      </c>
      <c r="H15" s="404">
        <v>17</v>
      </c>
      <c r="I15" s="404">
        <v>-6</v>
      </c>
      <c r="J15" s="404">
        <v>451</v>
      </c>
      <c r="K15" s="404">
        <v>15</v>
      </c>
      <c r="L15" s="404">
        <v>17</v>
      </c>
      <c r="M15" s="404">
        <f t="shared" si="0"/>
        <v>-2</v>
      </c>
    </row>
    <row r="16" spans="1:13" ht="11.25">
      <c r="A16" s="327" t="s">
        <v>1499</v>
      </c>
      <c r="B16" s="404">
        <v>33</v>
      </c>
      <c r="C16" s="404">
        <v>0</v>
      </c>
      <c r="D16" s="404">
        <v>2</v>
      </c>
      <c r="E16" s="404">
        <v>-2</v>
      </c>
      <c r="F16" s="404">
        <v>33</v>
      </c>
      <c r="G16" s="404">
        <v>0</v>
      </c>
      <c r="H16" s="404">
        <v>0</v>
      </c>
      <c r="I16" s="404">
        <v>0</v>
      </c>
      <c r="J16" s="404">
        <v>33</v>
      </c>
      <c r="K16" s="404">
        <v>0</v>
      </c>
      <c r="L16" s="404">
        <v>0</v>
      </c>
      <c r="M16" s="404">
        <f t="shared" si="0"/>
        <v>0</v>
      </c>
    </row>
    <row r="17" spans="1:13" ht="11.25">
      <c r="A17" s="327" t="s">
        <v>1500</v>
      </c>
      <c r="B17" s="404">
        <v>0</v>
      </c>
      <c r="C17" s="404">
        <v>0</v>
      </c>
      <c r="D17" s="404">
        <v>0</v>
      </c>
      <c r="E17" s="404">
        <v>0</v>
      </c>
      <c r="F17" s="404">
        <v>0</v>
      </c>
      <c r="G17" s="404">
        <v>0</v>
      </c>
      <c r="H17" s="404">
        <v>0</v>
      </c>
      <c r="I17" s="404">
        <v>0</v>
      </c>
      <c r="J17" s="404">
        <v>0</v>
      </c>
      <c r="K17" s="404">
        <v>0</v>
      </c>
      <c r="L17" s="404">
        <v>0</v>
      </c>
      <c r="M17" s="404">
        <f t="shared" si="0"/>
        <v>0</v>
      </c>
    </row>
    <row r="18" spans="1:13" ht="11.25">
      <c r="A18" s="327" t="s">
        <v>1501</v>
      </c>
      <c r="B18" s="404">
        <v>102</v>
      </c>
      <c r="C18" s="404">
        <v>5</v>
      </c>
      <c r="D18" s="404">
        <v>8</v>
      </c>
      <c r="E18" s="404">
        <v>-3</v>
      </c>
      <c r="F18" s="404">
        <v>97</v>
      </c>
      <c r="G18" s="404">
        <v>1</v>
      </c>
      <c r="H18" s="404">
        <v>7</v>
      </c>
      <c r="I18" s="404">
        <v>-6</v>
      </c>
      <c r="J18" s="404">
        <v>94</v>
      </c>
      <c r="K18" s="404">
        <v>5</v>
      </c>
      <c r="L18" s="404">
        <v>8</v>
      </c>
      <c r="M18" s="404">
        <f t="shared" si="0"/>
        <v>-3</v>
      </c>
    </row>
    <row r="19" spans="1:13" ht="22.5">
      <c r="A19" s="327" t="s">
        <v>1502</v>
      </c>
      <c r="B19" s="404">
        <v>280</v>
      </c>
      <c r="C19" s="404">
        <v>17</v>
      </c>
      <c r="D19" s="404">
        <v>15</v>
      </c>
      <c r="E19" s="404">
        <v>2</v>
      </c>
      <c r="F19" s="404">
        <v>279</v>
      </c>
      <c r="G19" s="404">
        <v>15</v>
      </c>
      <c r="H19" s="404">
        <v>17</v>
      </c>
      <c r="I19" s="404">
        <v>-2</v>
      </c>
      <c r="J19" s="404">
        <v>274</v>
      </c>
      <c r="K19" s="404">
        <v>15</v>
      </c>
      <c r="L19" s="404">
        <v>20</v>
      </c>
      <c r="M19" s="404">
        <f t="shared" si="0"/>
        <v>-5</v>
      </c>
    </row>
    <row r="20" spans="1:13" ht="11.25">
      <c r="A20" s="327" t="s">
        <v>1503</v>
      </c>
      <c r="B20" s="404">
        <v>458</v>
      </c>
      <c r="C20" s="404">
        <v>17</v>
      </c>
      <c r="D20" s="404">
        <v>29</v>
      </c>
      <c r="E20" s="404">
        <v>-12</v>
      </c>
      <c r="F20" s="404">
        <v>445</v>
      </c>
      <c r="G20" s="404">
        <v>19</v>
      </c>
      <c r="H20" s="404">
        <v>33</v>
      </c>
      <c r="I20" s="404">
        <v>-14</v>
      </c>
      <c r="J20" s="404">
        <v>432</v>
      </c>
      <c r="K20" s="404">
        <v>17</v>
      </c>
      <c r="L20" s="404">
        <v>28</v>
      </c>
      <c r="M20" s="404">
        <f t="shared" si="0"/>
        <v>-11</v>
      </c>
    </row>
    <row r="21" spans="1:13" ht="22.5">
      <c r="A21" s="327" t="s">
        <v>1504</v>
      </c>
      <c r="B21" s="404">
        <v>346</v>
      </c>
      <c r="C21" s="404">
        <v>12</v>
      </c>
      <c r="D21" s="404">
        <v>23</v>
      </c>
      <c r="E21" s="404">
        <v>-11</v>
      </c>
      <c r="F21" s="404">
        <v>331</v>
      </c>
      <c r="G21" s="404">
        <v>9</v>
      </c>
      <c r="H21" s="404">
        <v>21</v>
      </c>
      <c r="I21" s="404">
        <v>-12</v>
      </c>
      <c r="J21" s="404">
        <v>322</v>
      </c>
      <c r="K21" s="404">
        <v>4</v>
      </c>
      <c r="L21" s="404">
        <v>12</v>
      </c>
      <c r="M21" s="404">
        <f t="shared" si="0"/>
        <v>-8</v>
      </c>
    </row>
    <row r="22" spans="1:13" ht="11.25">
      <c r="A22" s="327" t="s">
        <v>1505</v>
      </c>
      <c r="B22" s="404">
        <v>48</v>
      </c>
      <c r="C22" s="404">
        <v>0</v>
      </c>
      <c r="D22" s="404">
        <v>1</v>
      </c>
      <c r="E22" s="404">
        <v>-1</v>
      </c>
      <c r="F22" s="404">
        <v>47</v>
      </c>
      <c r="G22" s="404">
        <v>1</v>
      </c>
      <c r="H22" s="404">
        <v>2</v>
      </c>
      <c r="I22" s="404">
        <v>-1</v>
      </c>
      <c r="J22" s="404">
        <v>48</v>
      </c>
      <c r="K22" s="404">
        <v>2</v>
      </c>
      <c r="L22" s="404">
        <v>0</v>
      </c>
      <c r="M22" s="404">
        <f t="shared" si="0"/>
        <v>2</v>
      </c>
    </row>
    <row r="23" spans="1:13" ht="11.25">
      <c r="A23" s="327" t="s">
        <v>1506</v>
      </c>
      <c r="B23" s="404">
        <v>203</v>
      </c>
      <c r="C23" s="404">
        <v>4</v>
      </c>
      <c r="D23" s="404">
        <v>7</v>
      </c>
      <c r="E23" s="404">
        <v>-3</v>
      </c>
      <c r="F23" s="404">
        <v>200</v>
      </c>
      <c r="G23" s="404">
        <v>5</v>
      </c>
      <c r="H23" s="404">
        <v>10</v>
      </c>
      <c r="I23" s="404">
        <v>-5</v>
      </c>
      <c r="J23" s="404">
        <v>199</v>
      </c>
      <c r="K23" s="404">
        <v>11</v>
      </c>
      <c r="L23" s="404">
        <v>14</v>
      </c>
      <c r="M23" s="404">
        <f t="shared" si="0"/>
        <v>-3</v>
      </c>
    </row>
    <row r="24" spans="1:13" ht="22.5">
      <c r="A24" s="327" t="s">
        <v>1507</v>
      </c>
      <c r="B24" s="404">
        <v>2</v>
      </c>
      <c r="C24" s="404">
        <v>0</v>
      </c>
      <c r="D24" s="404">
        <v>1</v>
      </c>
      <c r="E24" s="404">
        <v>-1</v>
      </c>
      <c r="F24" s="404">
        <v>3</v>
      </c>
      <c r="G24" s="404">
        <v>0</v>
      </c>
      <c r="H24" s="404">
        <v>0</v>
      </c>
      <c r="I24" s="404">
        <v>0</v>
      </c>
      <c r="J24" s="404">
        <v>3</v>
      </c>
      <c r="K24" s="404">
        <v>0</v>
      </c>
      <c r="L24" s="404">
        <v>0</v>
      </c>
      <c r="M24" s="404">
        <f t="shared" si="0"/>
        <v>0</v>
      </c>
    </row>
    <row r="25" spans="1:13" ht="11.25">
      <c r="A25" s="327" t="s">
        <v>1508</v>
      </c>
      <c r="B25" s="404">
        <v>80</v>
      </c>
      <c r="C25" s="404">
        <v>2</v>
      </c>
      <c r="D25" s="404">
        <v>2</v>
      </c>
      <c r="E25" s="404">
        <v>0</v>
      </c>
      <c r="F25" s="404">
        <v>79</v>
      </c>
      <c r="G25" s="404">
        <v>0</v>
      </c>
      <c r="H25" s="404">
        <v>2</v>
      </c>
      <c r="I25" s="404">
        <v>-2</v>
      </c>
      <c r="J25" s="404">
        <v>75</v>
      </c>
      <c r="K25" s="404">
        <v>0</v>
      </c>
      <c r="L25" s="404">
        <v>4</v>
      </c>
      <c r="M25" s="404">
        <f t="shared" si="0"/>
        <v>-4</v>
      </c>
    </row>
    <row r="26" spans="1:13" ht="22.5">
      <c r="A26" s="327" t="s">
        <v>1509</v>
      </c>
      <c r="B26" s="404">
        <v>4</v>
      </c>
      <c r="C26" s="404">
        <v>0</v>
      </c>
      <c r="D26" s="404">
        <v>0</v>
      </c>
      <c r="E26" s="404">
        <v>0</v>
      </c>
      <c r="F26" s="404">
        <v>4</v>
      </c>
      <c r="G26" s="404">
        <v>0</v>
      </c>
      <c r="H26" s="404">
        <v>0</v>
      </c>
      <c r="I26" s="404">
        <v>0</v>
      </c>
      <c r="J26" s="404">
        <v>4</v>
      </c>
      <c r="K26" s="404">
        <v>0</v>
      </c>
      <c r="L26" s="404">
        <v>0</v>
      </c>
      <c r="M26" s="404">
        <f t="shared" si="0"/>
        <v>0</v>
      </c>
    </row>
    <row r="27" spans="1:13" ht="11.25">
      <c r="A27" s="327" t="s">
        <v>1510</v>
      </c>
      <c r="B27" s="404">
        <v>199</v>
      </c>
      <c r="C27" s="404">
        <v>10</v>
      </c>
      <c r="D27" s="404">
        <v>8</v>
      </c>
      <c r="E27" s="404">
        <v>2</v>
      </c>
      <c r="F27" s="404">
        <v>188</v>
      </c>
      <c r="G27" s="404">
        <v>5</v>
      </c>
      <c r="H27" s="404">
        <v>16</v>
      </c>
      <c r="I27" s="404">
        <v>-11</v>
      </c>
      <c r="J27" s="404">
        <v>180</v>
      </c>
      <c r="K27" s="404">
        <v>4</v>
      </c>
      <c r="L27" s="404">
        <v>14</v>
      </c>
      <c r="M27" s="404">
        <f t="shared" si="0"/>
        <v>-10</v>
      </c>
    </row>
    <row r="28" spans="1:13" ht="22.5">
      <c r="A28" s="327" t="s">
        <v>1511</v>
      </c>
      <c r="B28" s="404">
        <v>211</v>
      </c>
      <c r="C28" s="404">
        <v>9</v>
      </c>
      <c r="D28" s="404">
        <v>10</v>
      </c>
      <c r="E28" s="404">
        <v>-1</v>
      </c>
      <c r="F28" s="404">
        <v>210</v>
      </c>
      <c r="G28" s="404">
        <v>6</v>
      </c>
      <c r="H28" s="404">
        <v>9</v>
      </c>
      <c r="I28" s="404">
        <v>-3</v>
      </c>
      <c r="J28" s="404">
        <v>208</v>
      </c>
      <c r="K28" s="404">
        <v>3</v>
      </c>
      <c r="L28" s="404">
        <v>9</v>
      </c>
      <c r="M28" s="404">
        <f t="shared" si="0"/>
        <v>-6</v>
      </c>
    </row>
    <row r="29" spans="1:13" ht="11.25">
      <c r="A29" s="327" t="s">
        <v>1512</v>
      </c>
      <c r="B29" s="404">
        <v>64</v>
      </c>
      <c r="C29" s="404">
        <v>1</v>
      </c>
      <c r="D29" s="404">
        <v>3</v>
      </c>
      <c r="E29" s="404">
        <v>-2</v>
      </c>
      <c r="F29" s="404">
        <v>61</v>
      </c>
      <c r="G29" s="404">
        <v>0</v>
      </c>
      <c r="H29" s="404">
        <v>3</v>
      </c>
      <c r="I29" s="404">
        <v>-3</v>
      </c>
      <c r="J29" s="404">
        <v>57</v>
      </c>
      <c r="K29" s="404">
        <v>0</v>
      </c>
      <c r="L29" s="404">
        <v>3</v>
      </c>
      <c r="M29" s="404">
        <f t="shared" si="0"/>
        <v>-3</v>
      </c>
    </row>
    <row r="30" spans="1:13" ht="22.5">
      <c r="A30" s="327" t="s">
        <v>1513</v>
      </c>
      <c r="B30" s="404">
        <v>1519</v>
      </c>
      <c r="C30" s="404">
        <v>85</v>
      </c>
      <c r="D30" s="404">
        <v>89</v>
      </c>
      <c r="E30" s="404">
        <v>-4</v>
      </c>
      <c r="F30" s="404">
        <v>1483</v>
      </c>
      <c r="G30" s="404">
        <v>65</v>
      </c>
      <c r="H30" s="404">
        <v>87</v>
      </c>
      <c r="I30" s="404">
        <v>-22</v>
      </c>
      <c r="J30" s="404">
        <v>1442</v>
      </c>
      <c r="K30" s="404">
        <v>50</v>
      </c>
      <c r="L30" s="404">
        <v>96</v>
      </c>
      <c r="M30" s="404">
        <f t="shared" si="0"/>
        <v>-46</v>
      </c>
    </row>
    <row r="31" spans="1:13" ht="22.5">
      <c r="A31" s="327" t="s">
        <v>1514</v>
      </c>
      <c r="B31" s="404">
        <v>151</v>
      </c>
      <c r="C31" s="404">
        <v>11</v>
      </c>
      <c r="D31" s="404">
        <v>10</v>
      </c>
      <c r="E31" s="404">
        <v>1</v>
      </c>
      <c r="F31" s="404">
        <v>141</v>
      </c>
      <c r="G31" s="404">
        <v>3</v>
      </c>
      <c r="H31" s="404">
        <v>7</v>
      </c>
      <c r="I31" s="404">
        <v>-4</v>
      </c>
      <c r="J31" s="404">
        <v>137</v>
      </c>
      <c r="K31" s="404">
        <v>6</v>
      </c>
      <c r="L31" s="404">
        <v>10</v>
      </c>
      <c r="M31" s="404">
        <f t="shared" si="0"/>
        <v>-4</v>
      </c>
    </row>
    <row r="32" spans="1:13" ht="22.5">
      <c r="A32" s="327" t="s">
        <v>1515</v>
      </c>
      <c r="B32" s="404">
        <v>238</v>
      </c>
      <c r="C32" s="404">
        <v>3</v>
      </c>
      <c r="D32" s="404">
        <v>11</v>
      </c>
      <c r="E32" s="404">
        <v>-8</v>
      </c>
      <c r="F32" s="404">
        <v>235</v>
      </c>
      <c r="G32" s="404">
        <v>6</v>
      </c>
      <c r="H32" s="404">
        <v>6</v>
      </c>
      <c r="I32" s="404">
        <v>0</v>
      </c>
      <c r="J32" s="404">
        <v>228</v>
      </c>
      <c r="K32" s="404">
        <v>5</v>
      </c>
      <c r="L32" s="404">
        <v>15</v>
      </c>
      <c r="M32" s="404">
        <f t="shared" si="0"/>
        <v>-10</v>
      </c>
    </row>
    <row r="33" spans="1:13" ht="11.25">
      <c r="A33" s="327" t="s">
        <v>1516</v>
      </c>
      <c r="B33" s="404">
        <v>618</v>
      </c>
      <c r="C33" s="404">
        <v>27</v>
      </c>
      <c r="D33" s="404">
        <v>29</v>
      </c>
      <c r="E33" s="404">
        <v>-2</v>
      </c>
      <c r="F33" s="404">
        <v>599</v>
      </c>
      <c r="G33" s="404">
        <v>12</v>
      </c>
      <c r="H33" s="404">
        <v>35</v>
      </c>
      <c r="I33" s="404">
        <v>-23</v>
      </c>
      <c r="J33" s="404">
        <v>599</v>
      </c>
      <c r="K33" s="404">
        <v>8</v>
      </c>
      <c r="L33" s="404">
        <v>19</v>
      </c>
      <c r="M33" s="404">
        <f t="shared" si="0"/>
        <v>-11</v>
      </c>
    </row>
    <row r="34" spans="1:13" ht="11.25">
      <c r="A34" s="327" t="s">
        <v>1517</v>
      </c>
      <c r="B34" s="404">
        <v>32</v>
      </c>
      <c r="C34" s="404">
        <v>1</v>
      </c>
      <c r="D34" s="404">
        <v>2</v>
      </c>
      <c r="E34" s="404">
        <v>-1</v>
      </c>
      <c r="F34" s="404">
        <v>30</v>
      </c>
      <c r="G34" s="404">
        <v>0</v>
      </c>
      <c r="H34" s="404">
        <v>2</v>
      </c>
      <c r="I34" s="404">
        <v>-2</v>
      </c>
      <c r="J34" s="404">
        <v>30</v>
      </c>
      <c r="K34" s="404">
        <v>0</v>
      </c>
      <c r="L34" s="404">
        <v>0</v>
      </c>
      <c r="M34" s="404">
        <f t="shared" si="0"/>
        <v>0</v>
      </c>
    </row>
    <row r="35" spans="1:13" ht="11.25">
      <c r="A35" s="327" t="s">
        <v>1518</v>
      </c>
      <c r="B35" s="404">
        <v>33</v>
      </c>
      <c r="C35" s="404">
        <v>2</v>
      </c>
      <c r="D35" s="404">
        <v>0</v>
      </c>
      <c r="E35" s="404">
        <v>2</v>
      </c>
      <c r="F35" s="404">
        <v>29</v>
      </c>
      <c r="G35" s="404">
        <v>0</v>
      </c>
      <c r="H35" s="404">
        <v>2</v>
      </c>
      <c r="I35" s="404">
        <v>-2</v>
      </c>
      <c r="J35" s="404">
        <v>29</v>
      </c>
      <c r="K35" s="404">
        <v>0</v>
      </c>
      <c r="L35" s="404">
        <v>2</v>
      </c>
      <c r="M35" s="404">
        <f t="shared" si="0"/>
        <v>-2</v>
      </c>
    </row>
    <row r="36" spans="1:13" ht="11.25">
      <c r="A36" s="327" t="s">
        <v>1519</v>
      </c>
      <c r="B36" s="404">
        <v>116</v>
      </c>
      <c r="C36" s="404">
        <v>3</v>
      </c>
      <c r="D36" s="404">
        <v>3</v>
      </c>
      <c r="E36" s="404">
        <v>0</v>
      </c>
      <c r="F36" s="404">
        <v>126</v>
      </c>
      <c r="G36" s="404">
        <v>7</v>
      </c>
      <c r="H36" s="404">
        <v>1</v>
      </c>
      <c r="I36" s="404">
        <v>6</v>
      </c>
      <c r="J36" s="404">
        <v>118</v>
      </c>
      <c r="K36" s="404">
        <v>1</v>
      </c>
      <c r="L36" s="404">
        <v>8</v>
      </c>
      <c r="M36" s="404">
        <f t="shared" si="0"/>
        <v>-7</v>
      </c>
    </row>
    <row r="37" spans="1:13" ht="11.25">
      <c r="A37" s="327" t="s">
        <v>1520</v>
      </c>
      <c r="B37" s="404">
        <v>521</v>
      </c>
      <c r="C37" s="404">
        <v>19</v>
      </c>
      <c r="D37" s="404">
        <v>27</v>
      </c>
      <c r="E37" s="404">
        <v>-8</v>
      </c>
      <c r="F37" s="404">
        <v>501</v>
      </c>
      <c r="G37" s="404">
        <v>14</v>
      </c>
      <c r="H37" s="404">
        <v>39</v>
      </c>
      <c r="I37" s="404">
        <v>-25</v>
      </c>
      <c r="J37" s="404">
        <v>491</v>
      </c>
      <c r="K37" s="404">
        <v>16</v>
      </c>
      <c r="L37" s="404">
        <v>28</v>
      </c>
      <c r="M37" s="404">
        <f t="shared" si="0"/>
        <v>-12</v>
      </c>
    </row>
    <row r="38" spans="1:13" ht="22.5">
      <c r="A38" s="327" t="s">
        <v>1521</v>
      </c>
      <c r="B38" s="404">
        <v>192</v>
      </c>
      <c r="C38" s="404">
        <v>20</v>
      </c>
      <c r="D38" s="404">
        <v>13</v>
      </c>
      <c r="E38" s="404">
        <v>7</v>
      </c>
      <c r="F38" s="404">
        <v>243</v>
      </c>
      <c r="G38" s="404">
        <v>27</v>
      </c>
      <c r="H38" s="404">
        <v>10</v>
      </c>
      <c r="I38" s="404">
        <v>17</v>
      </c>
      <c r="J38" s="404">
        <v>284</v>
      </c>
      <c r="K38" s="404">
        <v>42</v>
      </c>
      <c r="L38" s="404">
        <v>18</v>
      </c>
      <c r="M38" s="404">
        <f t="shared" si="0"/>
        <v>24</v>
      </c>
    </row>
    <row r="39" spans="1:17" s="383" customFormat="1" ht="11.25">
      <c r="A39" s="327" t="s">
        <v>1522</v>
      </c>
      <c r="B39" s="404">
        <v>17</v>
      </c>
      <c r="C39" s="404">
        <v>0</v>
      </c>
      <c r="D39" s="404">
        <v>2</v>
      </c>
      <c r="E39" s="404">
        <v>-2</v>
      </c>
      <c r="F39" s="404">
        <v>23</v>
      </c>
      <c r="G39" s="404">
        <v>2</v>
      </c>
      <c r="H39" s="404">
        <v>0</v>
      </c>
      <c r="I39" s="404">
        <v>2</v>
      </c>
      <c r="J39" s="404">
        <v>25</v>
      </c>
      <c r="K39" s="404">
        <v>2</v>
      </c>
      <c r="L39" s="404">
        <v>4</v>
      </c>
      <c r="M39" s="404">
        <f t="shared" si="0"/>
        <v>-2</v>
      </c>
      <c r="O39" s="386"/>
      <c r="P39" s="386"/>
      <c r="Q39" s="386"/>
    </row>
    <row r="40" spans="1:13" ht="11.25">
      <c r="A40" s="327" t="s">
        <v>1523</v>
      </c>
      <c r="B40" s="404">
        <v>12</v>
      </c>
      <c r="C40" s="404">
        <v>0</v>
      </c>
      <c r="D40" s="404">
        <v>0</v>
      </c>
      <c r="E40" s="404">
        <v>0</v>
      </c>
      <c r="F40" s="404">
        <v>12</v>
      </c>
      <c r="G40" s="404">
        <v>0</v>
      </c>
      <c r="H40" s="404">
        <v>0</v>
      </c>
      <c r="I40" s="404">
        <v>0</v>
      </c>
      <c r="J40" s="404">
        <v>14</v>
      </c>
      <c r="K40" s="404">
        <v>0</v>
      </c>
      <c r="L40" s="404">
        <v>0</v>
      </c>
      <c r="M40" s="404">
        <f t="shared" si="0"/>
        <v>0</v>
      </c>
    </row>
    <row r="41" spans="1:13" ht="11.25">
      <c r="A41" s="327" t="s">
        <v>1524</v>
      </c>
      <c r="B41" s="404">
        <v>7</v>
      </c>
      <c r="C41" s="404">
        <v>0</v>
      </c>
      <c r="D41" s="404">
        <v>1</v>
      </c>
      <c r="E41" s="404">
        <v>-1</v>
      </c>
      <c r="F41" s="404">
        <v>7</v>
      </c>
      <c r="G41" s="404">
        <v>0</v>
      </c>
      <c r="H41" s="404">
        <v>0</v>
      </c>
      <c r="I41" s="404">
        <v>0</v>
      </c>
      <c r="J41" s="404">
        <v>8</v>
      </c>
      <c r="K41" s="404">
        <v>0</v>
      </c>
      <c r="L41" s="404">
        <v>0</v>
      </c>
      <c r="M41" s="404">
        <f t="shared" si="0"/>
        <v>0</v>
      </c>
    </row>
    <row r="42" spans="1:17" s="383" customFormat="1" ht="22.5">
      <c r="A42" s="327" t="s">
        <v>1525</v>
      </c>
      <c r="B42" s="404">
        <v>60</v>
      </c>
      <c r="C42" s="404">
        <v>2</v>
      </c>
      <c r="D42" s="404">
        <v>2</v>
      </c>
      <c r="E42" s="404">
        <v>0</v>
      </c>
      <c r="F42" s="404">
        <v>60</v>
      </c>
      <c r="G42" s="404">
        <v>1</v>
      </c>
      <c r="H42" s="404">
        <v>2</v>
      </c>
      <c r="I42" s="404">
        <v>-1</v>
      </c>
      <c r="J42" s="404">
        <v>67</v>
      </c>
      <c r="K42" s="404">
        <v>2</v>
      </c>
      <c r="L42" s="404">
        <v>0</v>
      </c>
      <c r="M42" s="404">
        <f t="shared" si="0"/>
        <v>2</v>
      </c>
      <c r="O42" s="386"/>
      <c r="P42" s="386"/>
      <c r="Q42" s="386"/>
    </row>
    <row r="43" spans="1:17" s="383" customFormat="1" ht="11.25">
      <c r="A43" s="327" t="s">
        <v>1526</v>
      </c>
      <c r="B43" s="404">
        <v>12</v>
      </c>
      <c r="C43" s="404">
        <v>1</v>
      </c>
      <c r="D43" s="404">
        <v>0</v>
      </c>
      <c r="E43" s="404">
        <v>1</v>
      </c>
      <c r="F43" s="404">
        <v>8</v>
      </c>
      <c r="G43" s="404">
        <v>0</v>
      </c>
      <c r="H43" s="404">
        <v>2</v>
      </c>
      <c r="I43" s="404">
        <v>-2</v>
      </c>
      <c r="J43" s="404">
        <v>10</v>
      </c>
      <c r="K43" s="404">
        <v>1</v>
      </c>
      <c r="L43" s="404">
        <v>0</v>
      </c>
      <c r="M43" s="404">
        <f t="shared" si="0"/>
        <v>1</v>
      </c>
      <c r="O43" s="386"/>
      <c r="P43" s="386"/>
      <c r="Q43" s="386"/>
    </row>
    <row r="44" spans="1:13" ht="11.25">
      <c r="A44" s="327" t="s">
        <v>1527</v>
      </c>
      <c r="B44" s="404">
        <v>3193</v>
      </c>
      <c r="C44" s="404">
        <v>229</v>
      </c>
      <c r="D44" s="404">
        <v>221</v>
      </c>
      <c r="E44" s="404">
        <v>8</v>
      </c>
      <c r="F44" s="404">
        <v>3122</v>
      </c>
      <c r="G44" s="404">
        <v>129</v>
      </c>
      <c r="H44" s="404">
        <v>257</v>
      </c>
      <c r="I44" s="404">
        <v>-128</v>
      </c>
      <c r="J44" s="404">
        <v>3128</v>
      </c>
      <c r="K44" s="404">
        <v>169</v>
      </c>
      <c r="L44" s="404">
        <v>215</v>
      </c>
      <c r="M44" s="404">
        <f t="shared" si="0"/>
        <v>-46</v>
      </c>
    </row>
    <row r="45" spans="1:13" ht="11.25">
      <c r="A45" s="327" t="s">
        <v>1528</v>
      </c>
      <c r="B45" s="404">
        <v>69</v>
      </c>
      <c r="C45" s="404">
        <v>2</v>
      </c>
      <c r="D45" s="404">
        <v>2</v>
      </c>
      <c r="E45" s="404">
        <v>0</v>
      </c>
      <c r="F45" s="404">
        <v>68</v>
      </c>
      <c r="G45" s="404">
        <v>1</v>
      </c>
      <c r="H45" s="404">
        <v>4</v>
      </c>
      <c r="I45" s="404">
        <v>-3</v>
      </c>
      <c r="J45" s="404">
        <v>69</v>
      </c>
      <c r="K45" s="404">
        <v>1</v>
      </c>
      <c r="L45" s="404">
        <v>4</v>
      </c>
      <c r="M45" s="404">
        <f t="shared" si="0"/>
        <v>-3</v>
      </c>
    </row>
    <row r="46" spans="1:17" s="383" customFormat="1" ht="11.25">
      <c r="A46" s="327" t="s">
        <v>1529</v>
      </c>
      <c r="B46" s="404">
        <v>5960</v>
      </c>
      <c r="C46" s="404">
        <v>716</v>
      </c>
      <c r="D46" s="404">
        <v>487</v>
      </c>
      <c r="E46" s="404">
        <v>229</v>
      </c>
      <c r="F46" s="404">
        <v>6043</v>
      </c>
      <c r="G46" s="404">
        <v>611</v>
      </c>
      <c r="H46" s="404">
        <v>551</v>
      </c>
      <c r="I46" s="404">
        <v>60</v>
      </c>
      <c r="J46" s="404">
        <v>6083</v>
      </c>
      <c r="K46" s="404">
        <v>588</v>
      </c>
      <c r="L46" s="404">
        <v>575</v>
      </c>
      <c r="M46" s="404">
        <f t="shared" si="0"/>
        <v>13</v>
      </c>
      <c r="O46" s="386"/>
      <c r="P46" s="386"/>
      <c r="Q46" s="386"/>
    </row>
    <row r="47" spans="1:13" ht="22.5">
      <c r="A47" s="327" t="s">
        <v>1530</v>
      </c>
      <c r="B47" s="404">
        <v>1275</v>
      </c>
      <c r="C47" s="404">
        <v>75</v>
      </c>
      <c r="D47" s="404">
        <v>71</v>
      </c>
      <c r="E47" s="404">
        <v>4</v>
      </c>
      <c r="F47" s="404">
        <v>1258</v>
      </c>
      <c r="G47" s="404">
        <v>53</v>
      </c>
      <c r="H47" s="404">
        <v>83</v>
      </c>
      <c r="I47" s="404">
        <v>-30</v>
      </c>
      <c r="J47" s="404">
        <v>1284</v>
      </c>
      <c r="K47" s="404">
        <v>56</v>
      </c>
      <c r="L47" s="404">
        <v>52</v>
      </c>
      <c r="M47" s="404">
        <f t="shared" si="0"/>
        <v>4</v>
      </c>
    </row>
    <row r="48" spans="1:13" ht="22.5">
      <c r="A48" s="327" t="s">
        <v>1531</v>
      </c>
      <c r="B48" s="404">
        <v>4031</v>
      </c>
      <c r="C48" s="404">
        <v>234</v>
      </c>
      <c r="D48" s="404">
        <v>292</v>
      </c>
      <c r="E48" s="404">
        <v>-58</v>
      </c>
      <c r="F48" s="404">
        <v>3984</v>
      </c>
      <c r="G48" s="404">
        <v>258</v>
      </c>
      <c r="H48" s="404">
        <v>345</v>
      </c>
      <c r="I48" s="404">
        <v>-87</v>
      </c>
      <c r="J48" s="404">
        <v>3937</v>
      </c>
      <c r="K48" s="404">
        <v>242</v>
      </c>
      <c r="L48" s="404">
        <v>324</v>
      </c>
      <c r="M48" s="404">
        <f t="shared" si="0"/>
        <v>-82</v>
      </c>
    </row>
    <row r="49" spans="1:13" ht="22.5">
      <c r="A49" s="327" t="s">
        <v>1532</v>
      </c>
      <c r="B49" s="404">
        <v>5959</v>
      </c>
      <c r="C49" s="404">
        <v>373</v>
      </c>
      <c r="D49" s="404">
        <v>468</v>
      </c>
      <c r="E49" s="404">
        <v>-95</v>
      </c>
      <c r="F49" s="404">
        <v>5849</v>
      </c>
      <c r="G49" s="404">
        <v>380</v>
      </c>
      <c r="H49" s="404">
        <v>559</v>
      </c>
      <c r="I49" s="404">
        <v>-179</v>
      </c>
      <c r="J49" s="404">
        <v>5895</v>
      </c>
      <c r="K49" s="404">
        <v>395</v>
      </c>
      <c r="L49" s="404">
        <v>495</v>
      </c>
      <c r="M49" s="404">
        <f t="shared" si="0"/>
        <v>-100</v>
      </c>
    </row>
    <row r="50" spans="1:13" ht="11.25">
      <c r="A50" s="327" t="s">
        <v>1533</v>
      </c>
      <c r="B50" s="404">
        <v>1273</v>
      </c>
      <c r="C50" s="404">
        <v>52</v>
      </c>
      <c r="D50" s="404">
        <v>93</v>
      </c>
      <c r="E50" s="404">
        <v>-41</v>
      </c>
      <c r="F50" s="404">
        <v>1221</v>
      </c>
      <c r="G50" s="404">
        <v>30</v>
      </c>
      <c r="H50" s="404">
        <v>92</v>
      </c>
      <c r="I50" s="404">
        <v>-62</v>
      </c>
      <c r="J50" s="404">
        <v>1190</v>
      </c>
      <c r="K50" s="404">
        <v>37</v>
      </c>
      <c r="L50" s="404">
        <v>89</v>
      </c>
      <c r="M50" s="404">
        <f t="shared" si="0"/>
        <v>-52</v>
      </c>
    </row>
    <row r="51" spans="1:13" ht="11.25">
      <c r="A51" s="327" t="s">
        <v>1534</v>
      </c>
      <c r="B51" s="404">
        <v>0</v>
      </c>
      <c r="C51" s="404">
        <v>0</v>
      </c>
      <c r="D51" s="404">
        <v>0</v>
      </c>
      <c r="E51" s="404">
        <v>0</v>
      </c>
      <c r="F51" s="404">
        <v>0</v>
      </c>
      <c r="G51" s="404">
        <v>0</v>
      </c>
      <c r="H51" s="404">
        <v>0</v>
      </c>
      <c r="I51" s="404">
        <v>0</v>
      </c>
      <c r="J51" s="404">
        <v>0</v>
      </c>
      <c r="K51" s="404">
        <v>0</v>
      </c>
      <c r="L51" s="404">
        <v>0</v>
      </c>
      <c r="M51" s="404">
        <f t="shared" si="0"/>
        <v>0</v>
      </c>
    </row>
    <row r="52" spans="1:17" s="383" customFormat="1" ht="11.25">
      <c r="A52" s="327" t="s">
        <v>1535</v>
      </c>
      <c r="B52" s="404">
        <v>4</v>
      </c>
      <c r="C52" s="404">
        <v>0</v>
      </c>
      <c r="D52" s="404">
        <v>0</v>
      </c>
      <c r="E52" s="404">
        <v>0</v>
      </c>
      <c r="F52" s="404">
        <v>4</v>
      </c>
      <c r="G52" s="404">
        <v>0</v>
      </c>
      <c r="H52" s="404">
        <v>1</v>
      </c>
      <c r="I52" s="404">
        <v>-1</v>
      </c>
      <c r="J52" s="404">
        <v>4</v>
      </c>
      <c r="K52" s="404">
        <v>0</v>
      </c>
      <c r="L52" s="404">
        <v>0</v>
      </c>
      <c r="M52" s="404">
        <f t="shared" si="0"/>
        <v>0</v>
      </c>
      <c r="O52" s="386"/>
      <c r="P52" s="386"/>
      <c r="Q52" s="386"/>
    </row>
    <row r="53" spans="1:13" ht="11.25">
      <c r="A53" s="327" t="s">
        <v>1536</v>
      </c>
      <c r="B53" s="404">
        <v>164</v>
      </c>
      <c r="C53" s="404">
        <v>11</v>
      </c>
      <c r="D53" s="404">
        <v>15</v>
      </c>
      <c r="E53" s="404">
        <v>-4</v>
      </c>
      <c r="F53" s="404">
        <v>172</v>
      </c>
      <c r="G53" s="404">
        <v>11</v>
      </c>
      <c r="H53" s="404">
        <v>16</v>
      </c>
      <c r="I53" s="404">
        <v>-5</v>
      </c>
      <c r="J53" s="404">
        <v>167</v>
      </c>
      <c r="K53" s="404">
        <v>16</v>
      </c>
      <c r="L53" s="404">
        <v>23</v>
      </c>
      <c r="M53" s="404">
        <f t="shared" si="0"/>
        <v>-7</v>
      </c>
    </row>
    <row r="54" spans="1:13" ht="11.25">
      <c r="A54" s="327" t="s">
        <v>1537</v>
      </c>
      <c r="B54" s="404">
        <v>18</v>
      </c>
      <c r="C54" s="404">
        <v>4</v>
      </c>
      <c r="D54" s="404">
        <v>2</v>
      </c>
      <c r="E54" s="404">
        <v>2</v>
      </c>
      <c r="F54" s="404">
        <v>18</v>
      </c>
      <c r="G54" s="404">
        <v>1</v>
      </c>
      <c r="H54" s="404">
        <v>1</v>
      </c>
      <c r="I54" s="404">
        <v>0</v>
      </c>
      <c r="J54" s="404">
        <v>19</v>
      </c>
      <c r="K54" s="404">
        <v>2</v>
      </c>
      <c r="L54" s="404">
        <v>3</v>
      </c>
      <c r="M54" s="404">
        <f t="shared" si="0"/>
        <v>-1</v>
      </c>
    </row>
    <row r="55" spans="1:13" ht="11.25">
      <c r="A55" s="327" t="s">
        <v>1538</v>
      </c>
      <c r="B55" s="404">
        <v>127</v>
      </c>
      <c r="C55" s="404">
        <v>10</v>
      </c>
      <c r="D55" s="404">
        <v>3</v>
      </c>
      <c r="E55" s="404">
        <v>7</v>
      </c>
      <c r="F55" s="404">
        <v>131</v>
      </c>
      <c r="G55" s="404">
        <v>4</v>
      </c>
      <c r="H55" s="404">
        <v>5</v>
      </c>
      <c r="I55" s="404">
        <v>-1</v>
      </c>
      <c r="J55" s="404">
        <v>131</v>
      </c>
      <c r="K55" s="404">
        <v>4</v>
      </c>
      <c r="L55" s="404">
        <v>4</v>
      </c>
      <c r="M55" s="404">
        <f t="shared" si="0"/>
        <v>0</v>
      </c>
    </row>
    <row r="56" spans="1:13" ht="11.25">
      <c r="A56" s="327" t="s">
        <v>1539</v>
      </c>
      <c r="B56" s="404">
        <v>2928</v>
      </c>
      <c r="C56" s="404">
        <v>243</v>
      </c>
      <c r="D56" s="404">
        <v>222</v>
      </c>
      <c r="E56" s="404">
        <v>21</v>
      </c>
      <c r="F56" s="404">
        <v>3023</v>
      </c>
      <c r="G56" s="404">
        <v>246</v>
      </c>
      <c r="H56" s="404">
        <v>247</v>
      </c>
      <c r="I56" s="404">
        <v>-1</v>
      </c>
      <c r="J56" s="404">
        <v>3146</v>
      </c>
      <c r="K56" s="404">
        <v>240</v>
      </c>
      <c r="L56" s="404">
        <v>256</v>
      </c>
      <c r="M56" s="404">
        <f t="shared" si="0"/>
        <v>-16</v>
      </c>
    </row>
    <row r="57" spans="1:13" ht="11.25">
      <c r="A57" s="327" t="s">
        <v>1540</v>
      </c>
      <c r="B57" s="404">
        <v>126</v>
      </c>
      <c r="C57" s="404">
        <v>2</v>
      </c>
      <c r="D57" s="404">
        <v>6</v>
      </c>
      <c r="E57" s="404">
        <v>-4</v>
      </c>
      <c r="F57" s="404">
        <v>125</v>
      </c>
      <c r="G57" s="404">
        <v>5</v>
      </c>
      <c r="H57" s="404">
        <v>9</v>
      </c>
      <c r="I57" s="404">
        <v>-4</v>
      </c>
      <c r="J57" s="404">
        <v>124</v>
      </c>
      <c r="K57" s="404">
        <v>2</v>
      </c>
      <c r="L57" s="404">
        <v>5</v>
      </c>
      <c r="M57" s="404">
        <f t="shared" si="0"/>
        <v>-3</v>
      </c>
    </row>
    <row r="58" spans="1:13" ht="22.5">
      <c r="A58" s="327" t="s">
        <v>1541</v>
      </c>
      <c r="B58" s="404">
        <v>47</v>
      </c>
      <c r="C58" s="404">
        <v>3</v>
      </c>
      <c r="D58" s="404">
        <v>6</v>
      </c>
      <c r="E58" s="404">
        <v>-3</v>
      </c>
      <c r="F58" s="404">
        <v>52</v>
      </c>
      <c r="G58" s="404">
        <v>4</v>
      </c>
      <c r="H58" s="404">
        <v>2</v>
      </c>
      <c r="I58" s="404">
        <v>2</v>
      </c>
      <c r="J58" s="404">
        <v>52</v>
      </c>
      <c r="K58" s="404">
        <v>2</v>
      </c>
      <c r="L58" s="404">
        <v>5</v>
      </c>
      <c r="M58" s="404">
        <f t="shared" si="0"/>
        <v>-3</v>
      </c>
    </row>
    <row r="59" spans="1:13" ht="11.25">
      <c r="A59" s="327" t="s">
        <v>1542</v>
      </c>
      <c r="B59" s="404">
        <v>11</v>
      </c>
      <c r="C59" s="404">
        <v>0</v>
      </c>
      <c r="D59" s="404">
        <v>0</v>
      </c>
      <c r="E59" s="404">
        <v>0</v>
      </c>
      <c r="F59" s="404">
        <v>12</v>
      </c>
      <c r="G59" s="404">
        <v>0</v>
      </c>
      <c r="H59" s="404">
        <v>0</v>
      </c>
      <c r="I59" s="404">
        <v>0</v>
      </c>
      <c r="J59" s="404">
        <v>10</v>
      </c>
      <c r="K59" s="404">
        <v>0</v>
      </c>
      <c r="L59" s="404">
        <v>2</v>
      </c>
      <c r="M59" s="404">
        <f t="shared" si="0"/>
        <v>-2</v>
      </c>
    </row>
    <row r="60" spans="1:17" s="383" customFormat="1" ht="11.25">
      <c r="A60" s="327" t="s">
        <v>1543</v>
      </c>
      <c r="B60" s="404">
        <v>59</v>
      </c>
      <c r="C60" s="404">
        <v>6</v>
      </c>
      <c r="D60" s="404">
        <v>9</v>
      </c>
      <c r="E60" s="404">
        <v>-3</v>
      </c>
      <c r="F60" s="404">
        <v>59</v>
      </c>
      <c r="G60" s="404">
        <v>9</v>
      </c>
      <c r="H60" s="404">
        <v>11</v>
      </c>
      <c r="I60" s="404">
        <v>-2</v>
      </c>
      <c r="J60" s="404">
        <v>59</v>
      </c>
      <c r="K60" s="404">
        <v>6</v>
      </c>
      <c r="L60" s="404">
        <v>9</v>
      </c>
      <c r="M60" s="404">
        <f t="shared" si="0"/>
        <v>-3</v>
      </c>
      <c r="O60" s="386"/>
      <c r="P60" s="386"/>
      <c r="Q60" s="386"/>
    </row>
    <row r="61" spans="1:13" ht="22.5">
      <c r="A61" s="327" t="s">
        <v>1544</v>
      </c>
      <c r="B61" s="404">
        <v>338</v>
      </c>
      <c r="C61" s="404">
        <v>18</v>
      </c>
      <c r="D61" s="404">
        <v>36</v>
      </c>
      <c r="E61" s="404">
        <v>-18</v>
      </c>
      <c r="F61" s="404">
        <v>333</v>
      </c>
      <c r="G61" s="404">
        <v>22</v>
      </c>
      <c r="H61" s="404">
        <v>29</v>
      </c>
      <c r="I61" s="404">
        <v>-7</v>
      </c>
      <c r="J61" s="404">
        <v>346</v>
      </c>
      <c r="K61" s="404">
        <v>30</v>
      </c>
      <c r="L61" s="404">
        <v>23</v>
      </c>
      <c r="M61" s="404">
        <f t="shared" si="0"/>
        <v>7</v>
      </c>
    </row>
    <row r="62" spans="1:13" ht="11.25">
      <c r="A62" s="327" t="s">
        <v>1545</v>
      </c>
      <c r="B62" s="404">
        <v>292</v>
      </c>
      <c r="C62" s="404">
        <v>12</v>
      </c>
      <c r="D62" s="404">
        <v>15</v>
      </c>
      <c r="E62" s="404">
        <v>-3</v>
      </c>
      <c r="F62" s="404">
        <v>291</v>
      </c>
      <c r="G62" s="404">
        <v>11</v>
      </c>
      <c r="H62" s="404">
        <v>14</v>
      </c>
      <c r="I62" s="404">
        <v>-3</v>
      </c>
      <c r="J62" s="404">
        <v>293</v>
      </c>
      <c r="K62" s="404">
        <v>11</v>
      </c>
      <c r="L62" s="404">
        <v>17</v>
      </c>
      <c r="M62" s="404">
        <f t="shared" si="0"/>
        <v>-6</v>
      </c>
    </row>
    <row r="63" spans="1:13" ht="22.5">
      <c r="A63" s="327" t="s">
        <v>1546</v>
      </c>
      <c r="B63" s="404">
        <v>46</v>
      </c>
      <c r="C63" s="404">
        <v>0</v>
      </c>
      <c r="D63" s="404">
        <v>3</v>
      </c>
      <c r="E63" s="404">
        <v>-3</v>
      </c>
      <c r="F63" s="404">
        <v>55</v>
      </c>
      <c r="G63" s="404">
        <v>1</v>
      </c>
      <c r="H63" s="404">
        <v>0</v>
      </c>
      <c r="I63" s="404">
        <v>1</v>
      </c>
      <c r="J63" s="404">
        <v>58</v>
      </c>
      <c r="K63" s="404">
        <v>2</v>
      </c>
      <c r="L63" s="404">
        <v>1</v>
      </c>
      <c r="M63" s="404">
        <f t="shared" si="0"/>
        <v>1</v>
      </c>
    </row>
    <row r="64" spans="1:13" ht="22.5">
      <c r="A64" s="327" t="s">
        <v>1547</v>
      </c>
      <c r="B64" s="404">
        <v>2</v>
      </c>
      <c r="C64" s="404">
        <v>0</v>
      </c>
      <c r="D64" s="404">
        <v>1</v>
      </c>
      <c r="E64" s="404">
        <v>-1</v>
      </c>
      <c r="F64" s="404">
        <v>3</v>
      </c>
      <c r="G64" s="404">
        <v>1</v>
      </c>
      <c r="H64" s="404">
        <v>0</v>
      </c>
      <c r="I64" s="404">
        <v>1</v>
      </c>
      <c r="J64" s="404">
        <v>3</v>
      </c>
      <c r="K64" s="404">
        <v>0</v>
      </c>
      <c r="L64" s="404">
        <v>0</v>
      </c>
      <c r="M64" s="404">
        <f t="shared" si="0"/>
        <v>0</v>
      </c>
    </row>
    <row r="65" spans="1:13" ht="22.5">
      <c r="A65" s="327" t="s">
        <v>1548</v>
      </c>
      <c r="B65" s="404">
        <v>954</v>
      </c>
      <c r="C65" s="404">
        <v>80</v>
      </c>
      <c r="D65" s="404">
        <v>75</v>
      </c>
      <c r="E65" s="404">
        <v>5</v>
      </c>
      <c r="F65" s="404">
        <v>951</v>
      </c>
      <c r="G65" s="404">
        <v>69</v>
      </c>
      <c r="H65" s="404">
        <v>88</v>
      </c>
      <c r="I65" s="404">
        <v>-19</v>
      </c>
      <c r="J65" s="404">
        <v>960</v>
      </c>
      <c r="K65" s="404">
        <v>68</v>
      </c>
      <c r="L65" s="404">
        <v>75</v>
      </c>
      <c r="M65" s="404">
        <f t="shared" si="0"/>
        <v>-7</v>
      </c>
    </row>
    <row r="66" spans="1:13" ht="11.25">
      <c r="A66" s="327" t="s">
        <v>1549</v>
      </c>
      <c r="B66" s="404">
        <v>2462</v>
      </c>
      <c r="C66" s="404">
        <v>86</v>
      </c>
      <c r="D66" s="404">
        <v>141</v>
      </c>
      <c r="E66" s="404">
        <v>-55</v>
      </c>
      <c r="F66" s="404">
        <v>2460</v>
      </c>
      <c r="G66" s="404">
        <v>77</v>
      </c>
      <c r="H66" s="404">
        <v>123</v>
      </c>
      <c r="I66" s="404">
        <v>-46</v>
      </c>
      <c r="J66" s="404">
        <v>2455</v>
      </c>
      <c r="K66" s="404">
        <v>75</v>
      </c>
      <c r="L66" s="404">
        <v>116</v>
      </c>
      <c r="M66" s="404">
        <f t="shared" si="0"/>
        <v>-41</v>
      </c>
    </row>
    <row r="67" spans="1:13" ht="11.25">
      <c r="A67" s="327" t="s">
        <v>1550</v>
      </c>
      <c r="B67" s="404">
        <v>58</v>
      </c>
      <c r="C67" s="404">
        <v>2</v>
      </c>
      <c r="D67" s="404">
        <v>4</v>
      </c>
      <c r="E67" s="404">
        <v>-2</v>
      </c>
      <c r="F67" s="404">
        <v>56</v>
      </c>
      <c r="G67" s="404">
        <v>0</v>
      </c>
      <c r="H67" s="404">
        <v>3</v>
      </c>
      <c r="I67" s="404">
        <v>-3</v>
      </c>
      <c r="J67" s="404">
        <v>57</v>
      </c>
      <c r="K67" s="404">
        <v>0</v>
      </c>
      <c r="L67" s="404">
        <v>0</v>
      </c>
      <c r="M67" s="404">
        <f t="shared" si="0"/>
        <v>0</v>
      </c>
    </row>
    <row r="68" spans="1:13" ht="11.25">
      <c r="A68" s="327" t="s">
        <v>1551</v>
      </c>
      <c r="B68" s="404">
        <v>352</v>
      </c>
      <c r="C68" s="404">
        <v>25</v>
      </c>
      <c r="D68" s="404">
        <v>21</v>
      </c>
      <c r="E68" s="404">
        <v>4</v>
      </c>
      <c r="F68" s="404">
        <v>358</v>
      </c>
      <c r="G68" s="404">
        <v>31</v>
      </c>
      <c r="H68" s="404">
        <v>37</v>
      </c>
      <c r="I68" s="404">
        <v>-6</v>
      </c>
      <c r="J68" s="404">
        <v>383</v>
      </c>
      <c r="K68" s="404">
        <v>34</v>
      </c>
      <c r="L68" s="404">
        <v>29</v>
      </c>
      <c r="M68" s="404">
        <f t="shared" si="0"/>
        <v>5</v>
      </c>
    </row>
    <row r="69" spans="1:13" ht="22.5">
      <c r="A69" s="327" t="s">
        <v>1552</v>
      </c>
      <c r="B69" s="404">
        <v>188</v>
      </c>
      <c r="C69" s="404">
        <v>13</v>
      </c>
      <c r="D69" s="404">
        <v>8</v>
      </c>
      <c r="E69" s="404">
        <v>5</v>
      </c>
      <c r="F69" s="404">
        <v>191</v>
      </c>
      <c r="G69" s="404">
        <v>4</v>
      </c>
      <c r="H69" s="404">
        <v>10</v>
      </c>
      <c r="I69" s="404">
        <v>-6</v>
      </c>
      <c r="J69" s="404">
        <v>195</v>
      </c>
      <c r="K69" s="404">
        <v>6</v>
      </c>
      <c r="L69" s="404">
        <v>6</v>
      </c>
      <c r="M69" s="404">
        <f t="shared" si="0"/>
        <v>0</v>
      </c>
    </row>
    <row r="70" spans="1:17" s="383" customFormat="1" ht="11.25">
      <c r="A70" s="327" t="s">
        <v>1553</v>
      </c>
      <c r="B70" s="404">
        <v>29</v>
      </c>
      <c r="C70" s="404">
        <v>0</v>
      </c>
      <c r="D70" s="404">
        <v>3</v>
      </c>
      <c r="E70" s="404">
        <v>-3</v>
      </c>
      <c r="F70" s="404">
        <v>26</v>
      </c>
      <c r="G70" s="404">
        <v>0</v>
      </c>
      <c r="H70" s="404">
        <v>4</v>
      </c>
      <c r="I70" s="404">
        <v>-4</v>
      </c>
      <c r="J70" s="404">
        <v>31</v>
      </c>
      <c r="K70" s="404">
        <v>2</v>
      </c>
      <c r="L70" s="404">
        <v>1</v>
      </c>
      <c r="M70" s="404">
        <f t="shared" si="0"/>
        <v>1</v>
      </c>
      <c r="O70" s="386"/>
      <c r="P70" s="386"/>
      <c r="Q70" s="386"/>
    </row>
    <row r="71" spans="1:13" ht="11.25">
      <c r="A71" s="327" t="s">
        <v>1554</v>
      </c>
      <c r="B71" s="404">
        <v>239</v>
      </c>
      <c r="C71" s="404">
        <v>24</v>
      </c>
      <c r="D71" s="404">
        <v>23</v>
      </c>
      <c r="E71" s="404">
        <v>1</v>
      </c>
      <c r="F71" s="404">
        <v>222</v>
      </c>
      <c r="G71" s="404">
        <v>21</v>
      </c>
      <c r="H71" s="404">
        <v>36</v>
      </c>
      <c r="I71" s="404">
        <v>-15</v>
      </c>
      <c r="J71" s="404">
        <v>219</v>
      </c>
      <c r="K71" s="404">
        <v>14</v>
      </c>
      <c r="L71" s="404">
        <v>24</v>
      </c>
      <c r="M71" s="404">
        <f t="shared" si="0"/>
        <v>-10</v>
      </c>
    </row>
    <row r="72" spans="1:13" ht="11.25">
      <c r="A72" s="327" t="s">
        <v>1555</v>
      </c>
      <c r="B72" s="404">
        <v>339</v>
      </c>
      <c r="C72" s="404">
        <v>37</v>
      </c>
      <c r="D72" s="404">
        <v>28</v>
      </c>
      <c r="E72" s="404">
        <v>9</v>
      </c>
      <c r="F72" s="404">
        <v>371</v>
      </c>
      <c r="G72" s="404">
        <v>39</v>
      </c>
      <c r="H72" s="404">
        <v>31</v>
      </c>
      <c r="I72" s="404">
        <v>8</v>
      </c>
      <c r="J72" s="404">
        <v>396</v>
      </c>
      <c r="K72" s="404">
        <v>42</v>
      </c>
      <c r="L72" s="404">
        <v>36</v>
      </c>
      <c r="M72" s="404">
        <f aca="true" t="shared" si="1" ref="M72:M97">K72-L72</f>
        <v>6</v>
      </c>
    </row>
    <row r="73" spans="1:17" s="383" customFormat="1" ht="11.25">
      <c r="A73" s="329" t="s">
        <v>1556</v>
      </c>
      <c r="B73" s="404">
        <v>5</v>
      </c>
      <c r="C73" s="404">
        <v>0</v>
      </c>
      <c r="D73" s="404">
        <v>0</v>
      </c>
      <c r="E73" s="404">
        <v>0</v>
      </c>
      <c r="F73" s="404">
        <v>5</v>
      </c>
      <c r="G73" s="404">
        <v>0</v>
      </c>
      <c r="H73" s="404">
        <v>0</v>
      </c>
      <c r="I73" s="404">
        <v>0</v>
      </c>
      <c r="J73" s="404">
        <v>8</v>
      </c>
      <c r="K73" s="404">
        <v>1</v>
      </c>
      <c r="L73" s="404">
        <v>0</v>
      </c>
      <c r="M73" s="404">
        <f t="shared" si="1"/>
        <v>1</v>
      </c>
      <c r="O73" s="386"/>
      <c r="P73" s="386"/>
      <c r="Q73" s="386"/>
    </row>
    <row r="74" spans="1:13" ht="11.25">
      <c r="A74" s="329" t="s">
        <v>1557</v>
      </c>
      <c r="B74" s="404">
        <v>114</v>
      </c>
      <c r="C74" s="404">
        <v>10</v>
      </c>
      <c r="D74" s="404">
        <v>12</v>
      </c>
      <c r="E74" s="404">
        <v>-2</v>
      </c>
      <c r="F74" s="404">
        <v>121</v>
      </c>
      <c r="G74" s="404">
        <v>8</v>
      </c>
      <c r="H74" s="404">
        <v>10</v>
      </c>
      <c r="I74" s="404">
        <v>-2</v>
      </c>
      <c r="J74" s="404">
        <v>113</v>
      </c>
      <c r="K74" s="404">
        <v>6</v>
      </c>
      <c r="L74" s="404">
        <v>17</v>
      </c>
      <c r="M74" s="404">
        <f t="shared" si="1"/>
        <v>-11</v>
      </c>
    </row>
    <row r="75" spans="1:13" ht="11.25">
      <c r="A75" s="329" t="s">
        <v>1558</v>
      </c>
      <c r="B75" s="404">
        <v>10</v>
      </c>
      <c r="C75" s="404">
        <v>0</v>
      </c>
      <c r="D75" s="404">
        <v>0</v>
      </c>
      <c r="E75" s="404">
        <v>0</v>
      </c>
      <c r="F75" s="404">
        <v>10</v>
      </c>
      <c r="G75" s="404">
        <v>0</v>
      </c>
      <c r="H75" s="404">
        <v>0</v>
      </c>
      <c r="I75" s="404">
        <v>0</v>
      </c>
      <c r="J75" s="404">
        <v>11</v>
      </c>
      <c r="K75" s="404">
        <v>0</v>
      </c>
      <c r="L75" s="404">
        <v>0</v>
      </c>
      <c r="M75" s="404">
        <f t="shared" si="1"/>
        <v>0</v>
      </c>
    </row>
    <row r="76" spans="1:13" ht="22.5">
      <c r="A76" s="329" t="s">
        <v>1559</v>
      </c>
      <c r="B76" s="404">
        <v>88</v>
      </c>
      <c r="C76" s="404">
        <v>12</v>
      </c>
      <c r="D76" s="404">
        <v>5</v>
      </c>
      <c r="E76" s="404">
        <v>7</v>
      </c>
      <c r="F76" s="404">
        <v>90</v>
      </c>
      <c r="G76" s="404">
        <v>5</v>
      </c>
      <c r="H76" s="404">
        <v>8</v>
      </c>
      <c r="I76" s="404">
        <v>-3</v>
      </c>
      <c r="J76" s="404">
        <v>92</v>
      </c>
      <c r="K76" s="404">
        <v>4</v>
      </c>
      <c r="L76" s="404">
        <v>6</v>
      </c>
      <c r="M76" s="404">
        <f t="shared" si="1"/>
        <v>-2</v>
      </c>
    </row>
    <row r="77" spans="1:17" s="383" customFormat="1" ht="11.25">
      <c r="A77" s="329" t="s">
        <v>1560</v>
      </c>
      <c r="B77" s="404">
        <v>18</v>
      </c>
      <c r="C77" s="404">
        <v>2</v>
      </c>
      <c r="D77" s="404">
        <v>0</v>
      </c>
      <c r="E77" s="404">
        <v>2</v>
      </c>
      <c r="F77" s="404">
        <v>18</v>
      </c>
      <c r="G77" s="404">
        <v>1</v>
      </c>
      <c r="H77" s="404">
        <v>2</v>
      </c>
      <c r="I77" s="404">
        <v>-1</v>
      </c>
      <c r="J77" s="404">
        <v>17</v>
      </c>
      <c r="K77" s="404">
        <v>1</v>
      </c>
      <c r="L77" s="404">
        <v>2</v>
      </c>
      <c r="M77" s="404">
        <f t="shared" si="1"/>
        <v>-1</v>
      </c>
      <c r="O77" s="386"/>
      <c r="P77" s="386"/>
      <c r="Q77" s="386"/>
    </row>
    <row r="78" spans="1:13" ht="11.25">
      <c r="A78" s="329" t="s">
        <v>1561</v>
      </c>
      <c r="B78" s="404">
        <v>504</v>
      </c>
      <c r="C78" s="404">
        <v>59</v>
      </c>
      <c r="D78" s="404">
        <v>44</v>
      </c>
      <c r="E78" s="404">
        <v>15</v>
      </c>
      <c r="F78" s="404">
        <v>544</v>
      </c>
      <c r="G78" s="404">
        <v>57</v>
      </c>
      <c r="H78" s="404">
        <v>42</v>
      </c>
      <c r="I78" s="404">
        <v>15</v>
      </c>
      <c r="J78" s="404">
        <v>564</v>
      </c>
      <c r="K78" s="404">
        <v>45</v>
      </c>
      <c r="L78" s="404">
        <v>37</v>
      </c>
      <c r="M78" s="404">
        <f t="shared" si="1"/>
        <v>8</v>
      </c>
    </row>
    <row r="79" spans="1:13" ht="22.5">
      <c r="A79" s="329" t="s">
        <v>1562</v>
      </c>
      <c r="B79" s="404">
        <v>352</v>
      </c>
      <c r="C79" s="404">
        <v>33</v>
      </c>
      <c r="D79" s="404">
        <v>33</v>
      </c>
      <c r="E79" s="404">
        <v>0</v>
      </c>
      <c r="F79" s="404">
        <v>338</v>
      </c>
      <c r="G79" s="404">
        <v>21</v>
      </c>
      <c r="H79" s="404">
        <v>32</v>
      </c>
      <c r="I79" s="404">
        <v>-11</v>
      </c>
      <c r="J79" s="404">
        <v>340</v>
      </c>
      <c r="K79" s="404">
        <v>13</v>
      </c>
      <c r="L79" s="404">
        <v>23</v>
      </c>
      <c r="M79" s="404">
        <f t="shared" si="1"/>
        <v>-10</v>
      </c>
    </row>
    <row r="80" spans="1:13" ht="22.5">
      <c r="A80" s="329" t="s">
        <v>1563</v>
      </c>
      <c r="B80" s="404">
        <v>0</v>
      </c>
      <c r="C80" s="404">
        <v>0</v>
      </c>
      <c r="D80" s="404">
        <v>0</v>
      </c>
      <c r="E80" s="404">
        <v>0</v>
      </c>
      <c r="F80" s="404">
        <v>0</v>
      </c>
      <c r="G80" s="404">
        <v>0</v>
      </c>
      <c r="H80" s="404">
        <v>0</v>
      </c>
      <c r="I80" s="404">
        <v>0</v>
      </c>
      <c r="J80" s="404">
        <v>0</v>
      </c>
      <c r="K80" s="404">
        <v>0</v>
      </c>
      <c r="L80" s="404">
        <v>0</v>
      </c>
      <c r="M80" s="404">
        <f t="shared" si="1"/>
        <v>0</v>
      </c>
    </row>
    <row r="81" spans="1:13" ht="11.25">
      <c r="A81" s="329" t="s">
        <v>1564</v>
      </c>
      <c r="B81" s="404">
        <v>116</v>
      </c>
      <c r="C81" s="404">
        <v>5</v>
      </c>
      <c r="D81" s="404">
        <v>11</v>
      </c>
      <c r="E81" s="404">
        <v>-6</v>
      </c>
      <c r="F81" s="404">
        <v>129</v>
      </c>
      <c r="G81" s="404">
        <v>12</v>
      </c>
      <c r="H81" s="404">
        <v>4</v>
      </c>
      <c r="I81" s="404">
        <v>8</v>
      </c>
      <c r="J81" s="404">
        <v>131</v>
      </c>
      <c r="K81" s="404">
        <v>4</v>
      </c>
      <c r="L81" s="404">
        <v>5</v>
      </c>
      <c r="M81" s="404">
        <f t="shared" si="1"/>
        <v>-1</v>
      </c>
    </row>
    <row r="82" spans="1:13" ht="11.25">
      <c r="A82" s="329" t="s">
        <v>1565</v>
      </c>
      <c r="B82" s="404">
        <v>124</v>
      </c>
      <c r="C82" s="404">
        <v>1</v>
      </c>
      <c r="D82" s="404">
        <v>4</v>
      </c>
      <c r="E82" s="404">
        <v>-3</v>
      </c>
      <c r="F82" s="404">
        <v>133</v>
      </c>
      <c r="G82" s="404">
        <v>3</v>
      </c>
      <c r="H82" s="404">
        <v>3</v>
      </c>
      <c r="I82" s="404">
        <v>0</v>
      </c>
      <c r="J82" s="404">
        <v>135</v>
      </c>
      <c r="K82" s="404">
        <v>1</v>
      </c>
      <c r="L82" s="404">
        <v>3</v>
      </c>
      <c r="M82" s="404">
        <f t="shared" si="1"/>
        <v>-2</v>
      </c>
    </row>
    <row r="83" spans="1:13" ht="11.25">
      <c r="A83" s="329" t="s">
        <v>1566</v>
      </c>
      <c r="B83" s="404">
        <v>35</v>
      </c>
      <c r="C83" s="404">
        <v>1</v>
      </c>
      <c r="D83" s="404">
        <v>2</v>
      </c>
      <c r="E83" s="404">
        <v>-1</v>
      </c>
      <c r="F83" s="404">
        <v>41</v>
      </c>
      <c r="G83" s="404">
        <v>4</v>
      </c>
      <c r="H83" s="404">
        <v>1</v>
      </c>
      <c r="I83" s="404">
        <v>3</v>
      </c>
      <c r="J83" s="404">
        <v>44</v>
      </c>
      <c r="K83" s="404">
        <v>3</v>
      </c>
      <c r="L83" s="404">
        <v>0</v>
      </c>
      <c r="M83" s="404">
        <f t="shared" si="1"/>
        <v>3</v>
      </c>
    </row>
    <row r="84" spans="1:17" s="383" customFormat="1" ht="11.25">
      <c r="A84" s="329" t="s">
        <v>1567</v>
      </c>
      <c r="B84" s="404">
        <v>104</v>
      </c>
      <c r="C84" s="404">
        <v>4</v>
      </c>
      <c r="D84" s="404">
        <v>5</v>
      </c>
      <c r="E84" s="404">
        <v>-1</v>
      </c>
      <c r="F84" s="404">
        <v>111</v>
      </c>
      <c r="G84" s="404">
        <v>7</v>
      </c>
      <c r="H84" s="404">
        <v>6</v>
      </c>
      <c r="I84" s="404">
        <v>1</v>
      </c>
      <c r="J84" s="404">
        <v>115</v>
      </c>
      <c r="K84" s="404">
        <v>6</v>
      </c>
      <c r="L84" s="404">
        <v>10</v>
      </c>
      <c r="M84" s="404">
        <f t="shared" si="1"/>
        <v>-4</v>
      </c>
      <c r="O84" s="386"/>
      <c r="P84" s="386"/>
      <c r="Q84" s="386"/>
    </row>
    <row r="85" spans="1:13" ht="11.25">
      <c r="A85" s="329" t="s">
        <v>1568</v>
      </c>
      <c r="B85" s="404">
        <v>118</v>
      </c>
      <c r="C85" s="404">
        <v>10</v>
      </c>
      <c r="D85" s="404">
        <v>11</v>
      </c>
      <c r="E85" s="404">
        <v>-1</v>
      </c>
      <c r="F85" s="404">
        <v>121</v>
      </c>
      <c r="G85" s="404">
        <v>8</v>
      </c>
      <c r="H85" s="404">
        <v>7</v>
      </c>
      <c r="I85" s="404">
        <v>1</v>
      </c>
      <c r="J85" s="404">
        <v>128</v>
      </c>
      <c r="K85" s="404">
        <v>8</v>
      </c>
      <c r="L85" s="404">
        <v>4</v>
      </c>
      <c r="M85" s="404">
        <f t="shared" si="1"/>
        <v>4</v>
      </c>
    </row>
    <row r="86" spans="1:13" ht="11.25">
      <c r="A86" s="329" t="s">
        <v>1569</v>
      </c>
      <c r="B86" s="404">
        <v>11</v>
      </c>
      <c r="C86" s="404">
        <v>0</v>
      </c>
      <c r="D86" s="404">
        <v>0</v>
      </c>
      <c r="E86" s="404">
        <v>0</v>
      </c>
      <c r="F86" s="404">
        <v>9</v>
      </c>
      <c r="G86" s="404">
        <v>0</v>
      </c>
      <c r="H86" s="404">
        <v>0</v>
      </c>
      <c r="I86" s="404">
        <v>0</v>
      </c>
      <c r="J86" s="404">
        <v>9</v>
      </c>
      <c r="K86" s="404">
        <v>0</v>
      </c>
      <c r="L86" s="404">
        <v>0</v>
      </c>
      <c r="M86" s="404">
        <f t="shared" si="1"/>
        <v>0</v>
      </c>
    </row>
    <row r="87" spans="1:13" ht="11.25">
      <c r="A87" s="329" t="s">
        <v>1570</v>
      </c>
      <c r="B87" s="404">
        <v>10</v>
      </c>
      <c r="C87" s="404">
        <v>0</v>
      </c>
      <c r="D87" s="404">
        <v>1</v>
      </c>
      <c r="E87" s="404">
        <v>-1</v>
      </c>
      <c r="F87" s="404">
        <v>11</v>
      </c>
      <c r="G87" s="404">
        <v>1</v>
      </c>
      <c r="H87" s="404">
        <v>0</v>
      </c>
      <c r="I87" s="404">
        <v>1</v>
      </c>
      <c r="J87" s="404">
        <v>15</v>
      </c>
      <c r="K87" s="404">
        <v>2</v>
      </c>
      <c r="L87" s="404">
        <v>0</v>
      </c>
      <c r="M87" s="404">
        <f t="shared" si="1"/>
        <v>2</v>
      </c>
    </row>
    <row r="88" spans="1:17" s="383" customFormat="1" ht="11.25">
      <c r="A88" s="329" t="s">
        <v>1571</v>
      </c>
      <c r="B88" s="404">
        <v>298</v>
      </c>
      <c r="C88" s="404">
        <v>26</v>
      </c>
      <c r="D88" s="404">
        <v>22</v>
      </c>
      <c r="E88" s="404">
        <v>4</v>
      </c>
      <c r="F88" s="404">
        <v>307</v>
      </c>
      <c r="G88" s="404">
        <v>24</v>
      </c>
      <c r="H88" s="404">
        <v>23</v>
      </c>
      <c r="I88" s="404">
        <v>1</v>
      </c>
      <c r="J88" s="404">
        <v>326</v>
      </c>
      <c r="K88" s="404">
        <v>21</v>
      </c>
      <c r="L88" s="404">
        <v>21</v>
      </c>
      <c r="M88" s="404">
        <f t="shared" si="1"/>
        <v>0</v>
      </c>
      <c r="O88" s="386"/>
      <c r="P88" s="386"/>
      <c r="Q88" s="386"/>
    </row>
    <row r="89" spans="1:13" ht="11.25">
      <c r="A89" s="329" t="s">
        <v>1572</v>
      </c>
      <c r="B89" s="404">
        <v>5</v>
      </c>
      <c r="C89" s="404">
        <v>1</v>
      </c>
      <c r="D89" s="404">
        <v>0</v>
      </c>
      <c r="E89" s="404">
        <v>1</v>
      </c>
      <c r="F89" s="404">
        <v>6</v>
      </c>
      <c r="G89" s="404">
        <v>1</v>
      </c>
      <c r="H89" s="404">
        <v>0</v>
      </c>
      <c r="I89" s="404">
        <v>1</v>
      </c>
      <c r="J89" s="404">
        <v>6</v>
      </c>
      <c r="K89" s="404">
        <v>1</v>
      </c>
      <c r="L89" s="404">
        <v>0</v>
      </c>
      <c r="M89" s="404">
        <f t="shared" si="1"/>
        <v>1</v>
      </c>
    </row>
    <row r="90" spans="1:13" ht="22.5">
      <c r="A90" s="329" t="s">
        <v>1573</v>
      </c>
      <c r="B90" s="404">
        <v>386</v>
      </c>
      <c r="C90" s="404">
        <v>26</v>
      </c>
      <c r="D90" s="404">
        <v>30</v>
      </c>
      <c r="E90" s="404">
        <v>-4</v>
      </c>
      <c r="F90" s="404">
        <v>393</v>
      </c>
      <c r="G90" s="404">
        <v>31</v>
      </c>
      <c r="H90" s="404">
        <v>23</v>
      </c>
      <c r="I90" s="404">
        <v>8</v>
      </c>
      <c r="J90" s="404">
        <v>397</v>
      </c>
      <c r="K90" s="404">
        <v>27</v>
      </c>
      <c r="L90" s="404">
        <v>21</v>
      </c>
      <c r="M90" s="404">
        <f t="shared" si="1"/>
        <v>6</v>
      </c>
    </row>
    <row r="91" spans="1:13" ht="11.25">
      <c r="A91" s="329" t="s">
        <v>1574</v>
      </c>
      <c r="B91" s="404">
        <v>1716</v>
      </c>
      <c r="C91" s="404">
        <v>89</v>
      </c>
      <c r="D91" s="404">
        <v>99</v>
      </c>
      <c r="E91" s="404">
        <v>-10</v>
      </c>
      <c r="F91" s="404">
        <v>1737</v>
      </c>
      <c r="G91" s="404">
        <v>92</v>
      </c>
      <c r="H91" s="404">
        <v>91</v>
      </c>
      <c r="I91" s="404">
        <v>1</v>
      </c>
      <c r="J91" s="404">
        <v>1768</v>
      </c>
      <c r="K91" s="404">
        <v>88</v>
      </c>
      <c r="L91" s="404">
        <v>92</v>
      </c>
      <c r="M91" s="404">
        <f t="shared" si="1"/>
        <v>-4</v>
      </c>
    </row>
    <row r="92" spans="1:17" s="383" customFormat="1" ht="22.5">
      <c r="A92" s="329" t="s">
        <v>1575</v>
      </c>
      <c r="B92" s="404">
        <v>0</v>
      </c>
      <c r="C92" s="404">
        <v>0</v>
      </c>
      <c r="D92" s="404">
        <v>0</v>
      </c>
      <c r="E92" s="404">
        <v>0</v>
      </c>
      <c r="F92" s="404">
        <v>0</v>
      </c>
      <c r="G92" s="404">
        <v>0</v>
      </c>
      <c r="H92" s="404">
        <v>0</v>
      </c>
      <c r="I92" s="404">
        <v>0</v>
      </c>
      <c r="J92" s="404">
        <v>0</v>
      </c>
      <c r="K92" s="404">
        <v>0</v>
      </c>
      <c r="L92" s="404">
        <v>0</v>
      </c>
      <c r="M92" s="404">
        <f t="shared" si="1"/>
        <v>0</v>
      </c>
      <c r="O92" s="386"/>
      <c r="P92" s="386"/>
      <c r="Q92" s="386"/>
    </row>
    <row r="93" spans="1:17" s="383" customFormat="1" ht="22.5">
      <c r="A93" s="329" t="s">
        <v>1576</v>
      </c>
      <c r="B93" s="404">
        <v>0</v>
      </c>
      <c r="C93" s="404">
        <v>0</v>
      </c>
      <c r="D93" s="404">
        <v>0</v>
      </c>
      <c r="E93" s="404">
        <v>0</v>
      </c>
      <c r="F93" s="404">
        <v>0</v>
      </c>
      <c r="G93" s="404">
        <v>0</v>
      </c>
      <c r="H93" s="404">
        <v>0</v>
      </c>
      <c r="I93" s="404">
        <v>0</v>
      </c>
      <c r="J93" s="404">
        <v>0</v>
      </c>
      <c r="K93" s="404">
        <v>0</v>
      </c>
      <c r="L93" s="404">
        <v>0</v>
      </c>
      <c r="M93" s="404">
        <f t="shared" si="1"/>
        <v>0</v>
      </c>
      <c r="O93" s="386"/>
      <c r="P93" s="386"/>
      <c r="Q93" s="386"/>
    </row>
    <row r="94" spans="1:13" ht="11.25">
      <c r="A94" s="329" t="s">
        <v>1577</v>
      </c>
      <c r="B94" s="404">
        <v>0</v>
      </c>
      <c r="C94" s="404">
        <v>0</v>
      </c>
      <c r="D94" s="404">
        <v>0</v>
      </c>
      <c r="E94" s="404">
        <v>0</v>
      </c>
      <c r="F94" s="404">
        <v>0</v>
      </c>
      <c r="G94" s="404">
        <v>0</v>
      </c>
      <c r="H94" s="404">
        <v>0</v>
      </c>
      <c r="I94" s="404">
        <v>0</v>
      </c>
      <c r="J94" s="404">
        <v>0</v>
      </c>
      <c r="K94" s="404">
        <v>0</v>
      </c>
      <c r="L94" s="404">
        <v>0</v>
      </c>
      <c r="M94" s="404">
        <f t="shared" si="1"/>
        <v>0</v>
      </c>
    </row>
    <row r="95" spans="1:13" ht="11.25">
      <c r="A95" s="329" t="s">
        <v>1578</v>
      </c>
      <c r="B95" s="404">
        <v>1649</v>
      </c>
      <c r="C95" s="404">
        <v>751</v>
      </c>
      <c r="D95" s="404">
        <v>91</v>
      </c>
      <c r="E95" s="404">
        <v>660</v>
      </c>
      <c r="F95" s="404">
        <v>1669</v>
      </c>
      <c r="G95" s="404">
        <v>709</v>
      </c>
      <c r="H95" s="404">
        <v>100</v>
      </c>
      <c r="I95" s="404">
        <v>609</v>
      </c>
      <c r="J95" s="404">
        <v>1771</v>
      </c>
      <c r="K95" s="404">
        <v>958</v>
      </c>
      <c r="L95" s="404">
        <v>101</v>
      </c>
      <c r="M95" s="404">
        <f t="shared" si="1"/>
        <v>857</v>
      </c>
    </row>
    <row r="96" spans="1:13" ht="11.25">
      <c r="A96" s="329"/>
      <c r="B96" s="391"/>
      <c r="C96" s="391"/>
      <c r="D96" s="391"/>
      <c r="E96" s="391"/>
      <c r="F96" s="341"/>
      <c r="G96" s="341"/>
      <c r="H96" s="341"/>
      <c r="I96" s="341"/>
      <c r="J96" s="341"/>
      <c r="K96" s="341"/>
      <c r="L96" s="341"/>
      <c r="M96" s="341"/>
    </row>
    <row r="97" spans="1:17" s="383" customFormat="1" ht="11.25">
      <c r="A97" s="332" t="s">
        <v>897</v>
      </c>
      <c r="B97" s="405">
        <v>50260</v>
      </c>
      <c r="C97" s="405">
        <v>3864</v>
      </c>
      <c r="D97" s="405">
        <v>3388</v>
      </c>
      <c r="E97" s="405">
        <v>476</v>
      </c>
      <c r="F97" s="405">
        <v>49990</v>
      </c>
      <c r="G97" s="405">
        <v>3446</v>
      </c>
      <c r="H97" s="405">
        <v>3731</v>
      </c>
      <c r="I97" s="405">
        <v>-285</v>
      </c>
      <c r="J97" s="405">
        <v>50232</v>
      </c>
      <c r="K97" s="405">
        <v>3660</v>
      </c>
      <c r="L97" s="405">
        <v>3449</v>
      </c>
      <c r="M97" s="406">
        <f t="shared" si="1"/>
        <v>211</v>
      </c>
      <c r="O97" s="386"/>
      <c r="P97" s="386"/>
      <c r="Q97" s="386"/>
    </row>
    <row r="98" spans="1:17" s="383" customFormat="1" ht="11.25">
      <c r="A98" s="334"/>
      <c r="B98" s="358"/>
      <c r="C98" s="358"/>
      <c r="D98" s="358"/>
      <c r="E98" s="358"/>
      <c r="F98" s="358"/>
      <c r="G98" s="358"/>
      <c r="H98" s="358"/>
      <c r="I98" s="358"/>
      <c r="J98" s="358"/>
      <c r="K98" s="358"/>
      <c r="L98" s="358"/>
      <c r="M98" s="358"/>
      <c r="O98" s="407"/>
      <c r="P98" s="407"/>
      <c r="Q98" s="407"/>
    </row>
    <row r="99" spans="2:9" ht="9.75" customHeight="1">
      <c r="B99" s="363"/>
      <c r="C99" s="363"/>
      <c r="D99" s="363"/>
      <c r="E99" s="363"/>
      <c r="F99" s="363"/>
      <c r="G99" s="363"/>
      <c r="H99" s="363"/>
      <c r="I99" s="363"/>
    </row>
    <row r="100" spans="1:9" ht="9.75" customHeight="1">
      <c r="A100" s="328" t="s">
        <v>1579</v>
      </c>
      <c r="B100" s="363"/>
      <c r="C100" s="363"/>
      <c r="D100" s="363"/>
      <c r="E100" s="363"/>
      <c r="F100" s="363"/>
      <c r="G100" s="363"/>
      <c r="H100" s="363"/>
      <c r="I100" s="363"/>
    </row>
    <row r="101" spans="2:9" ht="9.75" customHeight="1">
      <c r="B101" s="363"/>
      <c r="C101" s="363"/>
      <c r="D101" s="363"/>
      <c r="E101" s="363"/>
      <c r="F101" s="363"/>
      <c r="G101" s="363"/>
      <c r="H101" s="363"/>
      <c r="I101" s="363"/>
    </row>
    <row r="102" spans="2:9" ht="9.75" customHeight="1">
      <c r="B102" s="363"/>
      <c r="C102" s="363"/>
      <c r="D102" s="363"/>
      <c r="E102" s="363"/>
      <c r="F102" s="363"/>
      <c r="G102" s="363"/>
      <c r="H102" s="363"/>
      <c r="I102" s="363"/>
    </row>
    <row r="103" spans="2:9" ht="9.75" customHeight="1">
      <c r="B103" s="363"/>
      <c r="C103" s="363"/>
      <c r="D103" s="363"/>
      <c r="E103" s="363"/>
      <c r="F103" s="363"/>
      <c r="G103" s="363"/>
      <c r="H103" s="363"/>
      <c r="I103" s="363"/>
    </row>
    <row r="104" spans="2:9" ht="9.75" customHeight="1">
      <c r="B104" s="363"/>
      <c r="C104" s="363"/>
      <c r="D104" s="363"/>
      <c r="E104" s="363"/>
      <c r="F104" s="363"/>
      <c r="G104" s="363"/>
      <c r="H104" s="363"/>
      <c r="I104" s="363"/>
    </row>
    <row r="105" spans="2:9" ht="9.75" customHeight="1">
      <c r="B105" s="363"/>
      <c r="C105" s="363"/>
      <c r="D105" s="363"/>
      <c r="E105" s="363"/>
      <c r="F105" s="363"/>
      <c r="G105" s="363"/>
      <c r="H105" s="363"/>
      <c r="I105" s="363"/>
    </row>
    <row r="106" spans="2:9" ht="9.75" customHeight="1">
      <c r="B106" s="363"/>
      <c r="C106" s="363"/>
      <c r="D106" s="363"/>
      <c r="E106" s="363"/>
      <c r="F106" s="363"/>
      <c r="G106" s="363"/>
      <c r="H106" s="363"/>
      <c r="I106" s="363"/>
    </row>
    <row r="107" spans="2:9" ht="9.75" customHeight="1">
      <c r="B107" s="363"/>
      <c r="C107" s="363"/>
      <c r="D107" s="363"/>
      <c r="E107" s="363"/>
      <c r="F107" s="363"/>
      <c r="G107" s="363"/>
      <c r="H107" s="363"/>
      <c r="I107" s="363"/>
    </row>
    <row r="108" spans="2:9" ht="9.75" customHeight="1">
      <c r="B108" s="363"/>
      <c r="C108" s="363"/>
      <c r="D108" s="363"/>
      <c r="E108" s="363"/>
      <c r="F108" s="363"/>
      <c r="G108" s="363"/>
      <c r="H108" s="363"/>
      <c r="I108" s="363"/>
    </row>
    <row r="109" spans="2:9" ht="9.75" customHeight="1">
      <c r="B109" s="363"/>
      <c r="C109" s="363"/>
      <c r="D109" s="363"/>
      <c r="E109" s="363"/>
      <c r="F109" s="363"/>
      <c r="G109" s="363"/>
      <c r="H109" s="363"/>
      <c r="I109" s="363"/>
    </row>
    <row r="110" spans="2:9" ht="9.75" customHeight="1">
      <c r="B110" s="363"/>
      <c r="C110" s="363"/>
      <c r="D110" s="363"/>
      <c r="E110" s="363"/>
      <c r="F110" s="363"/>
      <c r="G110" s="363"/>
      <c r="H110" s="363"/>
      <c r="I110" s="363"/>
    </row>
    <row r="111" spans="2:9" ht="9.75" customHeight="1">
      <c r="B111" s="363"/>
      <c r="C111" s="363"/>
      <c r="D111" s="363"/>
      <c r="E111" s="363"/>
      <c r="F111" s="363"/>
      <c r="G111" s="363"/>
      <c r="H111" s="363"/>
      <c r="I111" s="363"/>
    </row>
    <row r="112" spans="2:9" ht="9.75" customHeight="1">
      <c r="B112" s="363"/>
      <c r="C112" s="363"/>
      <c r="D112" s="363"/>
      <c r="E112" s="363"/>
      <c r="F112" s="363"/>
      <c r="G112" s="363"/>
      <c r="H112" s="363"/>
      <c r="I112" s="363"/>
    </row>
    <row r="113" spans="2:9" ht="9.75" customHeight="1">
      <c r="B113" s="363"/>
      <c r="C113" s="363"/>
      <c r="D113" s="363"/>
      <c r="E113" s="363"/>
      <c r="F113" s="363"/>
      <c r="G113" s="363"/>
      <c r="H113" s="363"/>
      <c r="I113" s="363"/>
    </row>
    <row r="114" spans="2:9" ht="9.75" customHeight="1">
      <c r="B114" s="363"/>
      <c r="C114" s="363"/>
      <c r="D114" s="363"/>
      <c r="E114" s="363"/>
      <c r="F114" s="363"/>
      <c r="G114" s="363"/>
      <c r="H114" s="363"/>
      <c r="I114" s="363"/>
    </row>
    <row r="115" spans="2:9" ht="9.75" customHeight="1">
      <c r="B115" s="363"/>
      <c r="C115" s="363"/>
      <c r="D115" s="363"/>
      <c r="E115" s="363"/>
      <c r="F115" s="363"/>
      <c r="G115" s="363"/>
      <c r="H115" s="363"/>
      <c r="I115" s="363"/>
    </row>
    <row r="116" spans="2:9" ht="9.75" customHeight="1">
      <c r="B116" s="363"/>
      <c r="C116" s="363"/>
      <c r="D116" s="363"/>
      <c r="E116" s="363"/>
      <c r="F116" s="363"/>
      <c r="G116" s="363"/>
      <c r="H116" s="363"/>
      <c r="I116" s="363"/>
    </row>
    <row r="117" spans="2:9" ht="9.75" customHeight="1">
      <c r="B117" s="363"/>
      <c r="C117" s="363"/>
      <c r="D117" s="363"/>
      <c r="E117" s="363"/>
      <c r="F117" s="363"/>
      <c r="G117" s="363"/>
      <c r="H117" s="363"/>
      <c r="I117" s="363"/>
    </row>
    <row r="118" spans="2:9" ht="9.75" customHeight="1">
      <c r="B118" s="363"/>
      <c r="C118" s="363"/>
      <c r="D118" s="363"/>
      <c r="E118" s="363"/>
      <c r="F118" s="363"/>
      <c r="G118" s="363"/>
      <c r="H118" s="363"/>
      <c r="I118" s="363"/>
    </row>
    <row r="119" spans="2:9" ht="9.75" customHeight="1">
      <c r="B119" s="363"/>
      <c r="C119" s="363"/>
      <c r="D119" s="363"/>
      <c r="E119" s="363"/>
      <c r="F119" s="363"/>
      <c r="G119" s="363"/>
      <c r="H119" s="363"/>
      <c r="I119" s="363"/>
    </row>
    <row r="120" spans="2:9" ht="9.75" customHeight="1">
      <c r="B120" s="363"/>
      <c r="C120" s="363"/>
      <c r="D120" s="363"/>
      <c r="E120" s="363"/>
      <c r="F120" s="363"/>
      <c r="G120" s="363"/>
      <c r="H120" s="363"/>
      <c r="I120" s="363"/>
    </row>
    <row r="121" spans="2:9" ht="9.75" customHeight="1">
      <c r="B121" s="363"/>
      <c r="C121" s="363"/>
      <c r="D121" s="363"/>
      <c r="E121" s="363"/>
      <c r="F121" s="363"/>
      <c r="G121" s="363"/>
      <c r="H121" s="363"/>
      <c r="I121" s="363"/>
    </row>
    <row r="122" spans="2:9" ht="9.75" customHeight="1">
      <c r="B122" s="363"/>
      <c r="C122" s="363"/>
      <c r="D122" s="363"/>
      <c r="E122" s="363"/>
      <c r="F122" s="363"/>
      <c r="G122" s="363"/>
      <c r="H122" s="363"/>
      <c r="I122" s="363"/>
    </row>
    <row r="123" spans="2:9" ht="9.75" customHeight="1">
      <c r="B123" s="363"/>
      <c r="C123" s="363"/>
      <c r="D123" s="363"/>
      <c r="E123" s="363"/>
      <c r="F123" s="363"/>
      <c r="G123" s="363"/>
      <c r="H123" s="363"/>
      <c r="I123" s="363"/>
    </row>
    <row r="124" spans="2:9" ht="9.75" customHeight="1">
      <c r="B124" s="363"/>
      <c r="C124" s="363"/>
      <c r="D124" s="363"/>
      <c r="E124" s="363"/>
      <c r="F124" s="363"/>
      <c r="G124" s="363"/>
      <c r="H124" s="363"/>
      <c r="I124" s="363"/>
    </row>
    <row r="125" spans="2:9" ht="9.75" customHeight="1">
      <c r="B125" s="363"/>
      <c r="C125" s="363"/>
      <c r="D125" s="363"/>
      <c r="E125" s="363"/>
      <c r="F125" s="363"/>
      <c r="G125" s="363"/>
      <c r="H125" s="363"/>
      <c r="I125" s="363"/>
    </row>
    <row r="126" spans="2:9" ht="9.75" customHeight="1">
      <c r="B126" s="363"/>
      <c r="C126" s="363"/>
      <c r="D126" s="363"/>
      <c r="E126" s="363"/>
      <c r="F126" s="363"/>
      <c r="G126" s="363"/>
      <c r="H126" s="363"/>
      <c r="I126" s="363"/>
    </row>
    <row r="127" spans="2:9" ht="9.75" customHeight="1">
      <c r="B127" s="363"/>
      <c r="C127" s="363"/>
      <c r="D127" s="363"/>
      <c r="E127" s="363"/>
      <c r="F127" s="363"/>
      <c r="G127" s="363"/>
      <c r="H127" s="363"/>
      <c r="I127" s="363"/>
    </row>
    <row r="128" spans="2:9" ht="9.75" customHeight="1">
      <c r="B128" s="363"/>
      <c r="C128" s="363"/>
      <c r="D128" s="363"/>
      <c r="E128" s="363"/>
      <c r="F128" s="363"/>
      <c r="G128" s="363"/>
      <c r="H128" s="363"/>
      <c r="I128" s="363"/>
    </row>
    <row r="129" spans="2:9" ht="9.75" customHeight="1">
      <c r="B129" s="363"/>
      <c r="C129" s="363"/>
      <c r="D129" s="363"/>
      <c r="E129" s="363"/>
      <c r="F129" s="363"/>
      <c r="G129" s="363"/>
      <c r="H129" s="363"/>
      <c r="I129" s="363"/>
    </row>
    <row r="130" spans="2:9" ht="9.75" customHeight="1">
      <c r="B130" s="363"/>
      <c r="C130" s="363"/>
      <c r="D130" s="363"/>
      <c r="E130" s="363"/>
      <c r="F130" s="363"/>
      <c r="G130" s="363"/>
      <c r="H130" s="363"/>
      <c r="I130" s="363"/>
    </row>
    <row r="131" spans="2:9" ht="9.75" customHeight="1">
      <c r="B131" s="363"/>
      <c r="C131" s="363"/>
      <c r="D131" s="363"/>
      <c r="E131" s="363"/>
      <c r="F131" s="363"/>
      <c r="G131" s="363"/>
      <c r="H131" s="363"/>
      <c r="I131" s="363"/>
    </row>
    <row r="132" spans="2:9" ht="9.75" customHeight="1">
      <c r="B132" s="363"/>
      <c r="C132" s="363"/>
      <c r="D132" s="363"/>
      <c r="E132" s="363"/>
      <c r="F132" s="363"/>
      <c r="G132" s="363"/>
      <c r="H132" s="363"/>
      <c r="I132" s="363"/>
    </row>
    <row r="133" spans="2:9" ht="9.75" customHeight="1">
      <c r="B133" s="363"/>
      <c r="C133" s="363"/>
      <c r="D133" s="363"/>
      <c r="E133" s="363"/>
      <c r="F133" s="363"/>
      <c r="G133" s="363"/>
      <c r="H133" s="363"/>
      <c r="I133" s="363"/>
    </row>
    <row r="134" spans="2:9" ht="9.75" customHeight="1">
      <c r="B134" s="363"/>
      <c r="C134" s="363"/>
      <c r="D134" s="363"/>
      <c r="E134" s="363"/>
      <c r="F134" s="363"/>
      <c r="G134" s="363"/>
      <c r="H134" s="363"/>
      <c r="I134" s="363"/>
    </row>
    <row r="135" spans="2:9" ht="9.75" customHeight="1">
      <c r="B135" s="363"/>
      <c r="C135" s="363"/>
      <c r="D135" s="363"/>
      <c r="E135" s="363"/>
      <c r="F135" s="363"/>
      <c r="G135" s="363"/>
      <c r="H135" s="363"/>
      <c r="I135" s="363"/>
    </row>
    <row r="136" spans="2:9" ht="9.75" customHeight="1">
      <c r="B136" s="363"/>
      <c r="C136" s="363"/>
      <c r="D136" s="363"/>
      <c r="E136" s="363"/>
      <c r="F136" s="363"/>
      <c r="G136" s="363"/>
      <c r="H136" s="363"/>
      <c r="I136" s="363"/>
    </row>
    <row r="137" spans="2:9" ht="9.75" customHeight="1">
      <c r="B137" s="363"/>
      <c r="C137" s="363"/>
      <c r="D137" s="363"/>
      <c r="E137" s="363"/>
      <c r="F137" s="363"/>
      <c r="G137" s="363"/>
      <c r="H137" s="363"/>
      <c r="I137" s="363"/>
    </row>
    <row r="138" spans="2:9" ht="9.75" customHeight="1">
      <c r="B138" s="363"/>
      <c r="C138" s="363"/>
      <c r="D138" s="363"/>
      <c r="E138" s="363"/>
      <c r="F138" s="363"/>
      <c r="G138" s="363"/>
      <c r="H138" s="363"/>
      <c r="I138" s="363"/>
    </row>
    <row r="139" spans="2:9" ht="9.75" customHeight="1">
      <c r="B139" s="363"/>
      <c r="C139" s="363"/>
      <c r="D139" s="363"/>
      <c r="E139" s="363"/>
      <c r="F139" s="363"/>
      <c r="G139" s="363"/>
      <c r="H139" s="363"/>
      <c r="I139" s="363"/>
    </row>
    <row r="140" spans="2:9" ht="9.75" customHeight="1">
      <c r="B140" s="363"/>
      <c r="C140" s="363"/>
      <c r="D140" s="363"/>
      <c r="E140" s="363"/>
      <c r="F140" s="363"/>
      <c r="G140" s="363"/>
      <c r="H140" s="363"/>
      <c r="I140" s="363"/>
    </row>
    <row r="141" spans="2:9" ht="9.75" customHeight="1">
      <c r="B141" s="363"/>
      <c r="C141" s="363"/>
      <c r="D141" s="363"/>
      <c r="E141" s="363"/>
      <c r="F141" s="363"/>
      <c r="G141" s="363"/>
      <c r="H141" s="363"/>
      <c r="I141" s="363"/>
    </row>
    <row r="142" spans="2:9" ht="9.75" customHeight="1">
      <c r="B142" s="363"/>
      <c r="C142" s="363"/>
      <c r="D142" s="363"/>
      <c r="E142" s="363"/>
      <c r="F142" s="363"/>
      <c r="G142" s="363"/>
      <c r="H142" s="363"/>
      <c r="I142" s="363"/>
    </row>
    <row r="143" spans="2:9" ht="9.75" customHeight="1">
      <c r="B143" s="363"/>
      <c r="C143" s="363"/>
      <c r="D143" s="363"/>
      <c r="E143" s="363"/>
      <c r="F143" s="363"/>
      <c r="G143" s="363"/>
      <c r="H143" s="363"/>
      <c r="I143" s="363"/>
    </row>
    <row r="144" spans="2:9" ht="9.75" customHeight="1">
      <c r="B144" s="363"/>
      <c r="C144" s="363"/>
      <c r="D144" s="363"/>
      <c r="E144" s="363"/>
      <c r="F144" s="363"/>
      <c r="G144" s="363"/>
      <c r="H144" s="363"/>
      <c r="I144" s="363"/>
    </row>
    <row r="145" spans="2:9" ht="9.75" customHeight="1">
      <c r="B145" s="363"/>
      <c r="C145" s="363"/>
      <c r="D145" s="363"/>
      <c r="E145" s="363"/>
      <c r="F145" s="363"/>
      <c r="G145" s="363"/>
      <c r="H145" s="363"/>
      <c r="I145" s="363"/>
    </row>
    <row r="146" spans="2:9" ht="9.75" customHeight="1">
      <c r="B146" s="363"/>
      <c r="C146" s="363"/>
      <c r="D146" s="363"/>
      <c r="E146" s="363"/>
      <c r="F146" s="363"/>
      <c r="G146" s="363"/>
      <c r="H146" s="363"/>
      <c r="I146" s="363"/>
    </row>
    <row r="147" spans="2:9" ht="9.75" customHeight="1">
      <c r="B147" s="363"/>
      <c r="C147" s="363"/>
      <c r="D147" s="363"/>
      <c r="E147" s="363"/>
      <c r="F147" s="363"/>
      <c r="G147" s="363"/>
      <c r="H147" s="363"/>
      <c r="I147" s="363"/>
    </row>
    <row r="148" spans="2:9" ht="9.75" customHeight="1">
      <c r="B148" s="363"/>
      <c r="C148" s="363"/>
      <c r="D148" s="363"/>
      <c r="E148" s="363"/>
      <c r="F148" s="363"/>
      <c r="G148" s="363"/>
      <c r="H148" s="363"/>
      <c r="I148" s="363"/>
    </row>
    <row r="149" spans="2:9" ht="9.75" customHeight="1">
      <c r="B149" s="363"/>
      <c r="C149" s="363"/>
      <c r="D149" s="363"/>
      <c r="E149" s="363"/>
      <c r="F149" s="363"/>
      <c r="G149" s="363"/>
      <c r="H149" s="363"/>
      <c r="I149" s="363"/>
    </row>
    <row r="150" spans="2:9" ht="9.75" customHeight="1">
      <c r="B150" s="363"/>
      <c r="C150" s="363"/>
      <c r="D150" s="363"/>
      <c r="E150" s="363"/>
      <c r="F150" s="363"/>
      <c r="G150" s="363"/>
      <c r="H150" s="363"/>
      <c r="I150" s="363"/>
    </row>
    <row r="151" spans="2:9" ht="9.75" customHeight="1">
      <c r="B151" s="363"/>
      <c r="C151" s="363"/>
      <c r="D151" s="363"/>
      <c r="E151" s="363"/>
      <c r="F151" s="363"/>
      <c r="G151" s="363"/>
      <c r="H151" s="363"/>
      <c r="I151" s="363"/>
    </row>
    <row r="152" spans="2:9" ht="9.75" customHeight="1">
      <c r="B152" s="363"/>
      <c r="C152" s="363"/>
      <c r="D152" s="363"/>
      <c r="E152" s="363"/>
      <c r="F152" s="363"/>
      <c r="G152" s="363"/>
      <c r="H152" s="363"/>
      <c r="I152" s="363"/>
    </row>
    <row r="153" spans="2:9" ht="9.75" customHeight="1">
      <c r="B153" s="363"/>
      <c r="C153" s="363"/>
      <c r="D153" s="363"/>
      <c r="E153" s="363"/>
      <c r="F153" s="363"/>
      <c r="G153" s="363"/>
      <c r="H153" s="363"/>
      <c r="I153" s="363"/>
    </row>
    <row r="154" spans="2:9" ht="9.75" customHeight="1">
      <c r="B154" s="363"/>
      <c r="C154" s="363"/>
      <c r="D154" s="363"/>
      <c r="E154" s="363"/>
      <c r="F154" s="363"/>
      <c r="G154" s="363"/>
      <c r="H154" s="363"/>
      <c r="I154" s="363"/>
    </row>
    <row r="155" spans="2:9" ht="9.75" customHeight="1">
      <c r="B155" s="363"/>
      <c r="C155" s="363"/>
      <c r="D155" s="363"/>
      <c r="E155" s="363"/>
      <c r="F155" s="363"/>
      <c r="G155" s="363"/>
      <c r="H155" s="363"/>
      <c r="I155" s="363"/>
    </row>
    <row r="156" spans="2:9" ht="9.75" customHeight="1">
      <c r="B156" s="363"/>
      <c r="C156" s="363"/>
      <c r="D156" s="363"/>
      <c r="E156" s="363"/>
      <c r="F156" s="363"/>
      <c r="G156" s="363"/>
      <c r="H156" s="363"/>
      <c r="I156" s="363"/>
    </row>
    <row r="157" spans="2:9" ht="9.75" customHeight="1">
      <c r="B157" s="363"/>
      <c r="C157" s="363"/>
      <c r="D157" s="363"/>
      <c r="E157" s="363"/>
      <c r="F157" s="363"/>
      <c r="G157" s="363"/>
      <c r="H157" s="363"/>
      <c r="I157" s="363"/>
    </row>
    <row r="158" spans="2:9" ht="9.75" customHeight="1">
      <c r="B158" s="363"/>
      <c r="C158" s="363"/>
      <c r="D158" s="363"/>
      <c r="E158" s="363"/>
      <c r="F158" s="363"/>
      <c r="G158" s="363"/>
      <c r="H158" s="363"/>
      <c r="I158" s="363"/>
    </row>
    <row r="159" spans="2:9" ht="9.75" customHeight="1">
      <c r="B159" s="363"/>
      <c r="C159" s="363"/>
      <c r="D159" s="363"/>
      <c r="E159" s="363"/>
      <c r="F159" s="363"/>
      <c r="G159" s="363"/>
      <c r="H159" s="363"/>
      <c r="I159" s="363"/>
    </row>
    <row r="160" spans="2:9" ht="9.75" customHeight="1">
      <c r="B160" s="363"/>
      <c r="C160" s="363"/>
      <c r="D160" s="363"/>
      <c r="E160" s="363"/>
      <c r="F160" s="363"/>
      <c r="G160" s="363"/>
      <c r="H160" s="363"/>
      <c r="I160" s="363"/>
    </row>
    <row r="161" spans="2:9" ht="9.75" customHeight="1">
      <c r="B161" s="363"/>
      <c r="C161" s="363"/>
      <c r="D161" s="363"/>
      <c r="E161" s="363"/>
      <c r="F161" s="363"/>
      <c r="G161" s="363"/>
      <c r="H161" s="363"/>
      <c r="I161" s="363"/>
    </row>
    <row r="162" spans="2:9" ht="9.75" customHeight="1">
      <c r="B162" s="363"/>
      <c r="C162" s="363"/>
      <c r="D162" s="363"/>
      <c r="E162" s="363"/>
      <c r="F162" s="363"/>
      <c r="G162" s="363"/>
      <c r="H162" s="363"/>
      <c r="I162" s="363"/>
    </row>
    <row r="163" spans="2:9" ht="9.75" customHeight="1">
      <c r="B163" s="363"/>
      <c r="C163" s="363"/>
      <c r="D163" s="363"/>
      <c r="E163" s="363"/>
      <c r="F163" s="363"/>
      <c r="G163" s="363"/>
      <c r="H163" s="363"/>
      <c r="I163" s="363"/>
    </row>
    <row r="164" spans="2:9" ht="9.75" customHeight="1">
      <c r="B164" s="363"/>
      <c r="C164" s="363"/>
      <c r="D164" s="363"/>
      <c r="E164" s="363"/>
      <c r="F164" s="363"/>
      <c r="G164" s="363"/>
      <c r="H164" s="363"/>
      <c r="I164" s="363"/>
    </row>
    <row r="165" spans="2:9" ht="9.75" customHeight="1">
      <c r="B165" s="363"/>
      <c r="C165" s="363"/>
      <c r="D165" s="363"/>
      <c r="E165" s="363"/>
      <c r="F165" s="363"/>
      <c r="G165" s="363"/>
      <c r="H165" s="363"/>
      <c r="I165" s="363"/>
    </row>
    <row r="166" spans="2:9" ht="9.75" customHeight="1">
      <c r="B166" s="363"/>
      <c r="C166" s="363"/>
      <c r="D166" s="363"/>
      <c r="E166" s="363"/>
      <c r="F166" s="363"/>
      <c r="G166" s="363"/>
      <c r="H166" s="363"/>
      <c r="I166" s="363"/>
    </row>
    <row r="167" spans="2:9" ht="9.75" customHeight="1">
      <c r="B167" s="363"/>
      <c r="C167" s="363"/>
      <c r="D167" s="363"/>
      <c r="E167" s="363"/>
      <c r="F167" s="363"/>
      <c r="G167" s="363"/>
      <c r="H167" s="363"/>
      <c r="I167" s="363"/>
    </row>
    <row r="168" spans="2:9" ht="9.75" customHeight="1">
      <c r="B168" s="363"/>
      <c r="C168" s="363"/>
      <c r="D168" s="363"/>
      <c r="E168" s="363"/>
      <c r="F168" s="363"/>
      <c r="G168" s="363"/>
      <c r="H168" s="363"/>
      <c r="I168" s="363"/>
    </row>
    <row r="169" spans="2:9" ht="9.75" customHeight="1">
      <c r="B169" s="363"/>
      <c r="C169" s="363"/>
      <c r="D169" s="363"/>
      <c r="E169" s="363"/>
      <c r="F169" s="363"/>
      <c r="G169" s="363"/>
      <c r="H169" s="363"/>
      <c r="I169" s="363"/>
    </row>
    <row r="170" spans="2:9" ht="9.75" customHeight="1">
      <c r="B170" s="363"/>
      <c r="C170" s="363"/>
      <c r="D170" s="363"/>
      <c r="E170" s="363"/>
      <c r="F170" s="363"/>
      <c r="G170" s="363"/>
      <c r="H170" s="363"/>
      <c r="I170" s="363"/>
    </row>
    <row r="171" spans="2:9" ht="9.75" customHeight="1">
      <c r="B171" s="363"/>
      <c r="C171" s="363"/>
      <c r="D171" s="363"/>
      <c r="E171" s="363"/>
      <c r="F171" s="363"/>
      <c r="G171" s="363"/>
      <c r="H171" s="363"/>
      <c r="I171" s="363"/>
    </row>
    <row r="172" spans="2:9" ht="9.75" customHeight="1">
      <c r="B172" s="363"/>
      <c r="C172" s="363"/>
      <c r="D172" s="363"/>
      <c r="E172" s="363"/>
      <c r="F172" s="363"/>
      <c r="G172" s="363"/>
      <c r="H172" s="363"/>
      <c r="I172" s="363"/>
    </row>
    <row r="173" spans="2:9" ht="9.75" customHeight="1">
      <c r="B173" s="363"/>
      <c r="C173" s="363"/>
      <c r="D173" s="363"/>
      <c r="E173" s="363"/>
      <c r="F173" s="363"/>
      <c r="G173" s="363"/>
      <c r="H173" s="363"/>
      <c r="I173" s="363"/>
    </row>
    <row r="174" spans="2:9" ht="9.75" customHeight="1">
      <c r="B174" s="363"/>
      <c r="C174" s="363"/>
      <c r="D174" s="363"/>
      <c r="E174" s="363"/>
      <c r="F174" s="363"/>
      <c r="G174" s="363"/>
      <c r="H174" s="363"/>
      <c r="I174" s="363"/>
    </row>
    <row r="175" spans="2:9" ht="9.75" customHeight="1">
      <c r="B175" s="363"/>
      <c r="C175" s="363"/>
      <c r="D175" s="363"/>
      <c r="E175" s="363"/>
      <c r="F175" s="363"/>
      <c r="G175" s="363"/>
      <c r="H175" s="363"/>
      <c r="I175" s="363"/>
    </row>
    <row r="176" spans="2:9" ht="9.75" customHeight="1">
      <c r="B176" s="363"/>
      <c r="C176" s="363"/>
      <c r="D176" s="363"/>
      <c r="E176" s="363"/>
      <c r="F176" s="363"/>
      <c r="G176" s="363"/>
      <c r="H176" s="363"/>
      <c r="I176" s="363"/>
    </row>
    <row r="177" spans="2:9" ht="9.75" customHeight="1">
      <c r="B177" s="363"/>
      <c r="C177" s="363"/>
      <c r="D177" s="363"/>
      <c r="E177" s="363"/>
      <c r="F177" s="363"/>
      <c r="G177" s="363"/>
      <c r="H177" s="363"/>
      <c r="I177" s="363"/>
    </row>
    <row r="178" spans="2:9" ht="9.75" customHeight="1">
      <c r="B178" s="363"/>
      <c r="C178" s="363"/>
      <c r="D178" s="363"/>
      <c r="E178" s="363"/>
      <c r="F178" s="363"/>
      <c r="G178" s="363"/>
      <c r="H178" s="363"/>
      <c r="I178" s="363"/>
    </row>
    <row r="179" spans="2:9" ht="9.75" customHeight="1">
      <c r="B179" s="363"/>
      <c r="C179" s="363"/>
      <c r="D179" s="363"/>
      <c r="E179" s="363"/>
      <c r="F179" s="363"/>
      <c r="G179" s="363"/>
      <c r="H179" s="363"/>
      <c r="I179" s="363"/>
    </row>
    <row r="180" spans="2:9" ht="9.75" customHeight="1">
      <c r="B180" s="363"/>
      <c r="C180" s="363"/>
      <c r="D180" s="363"/>
      <c r="E180" s="363"/>
      <c r="F180" s="363"/>
      <c r="G180" s="363"/>
      <c r="H180" s="363"/>
      <c r="I180" s="363"/>
    </row>
    <row r="181" spans="2:9" ht="9.75" customHeight="1">
      <c r="B181" s="363"/>
      <c r="C181" s="363"/>
      <c r="D181" s="363"/>
      <c r="E181" s="363"/>
      <c r="F181" s="363"/>
      <c r="G181" s="363"/>
      <c r="H181" s="363"/>
      <c r="I181" s="363"/>
    </row>
    <row r="182" spans="2:9" ht="9.75" customHeight="1">
      <c r="B182" s="363"/>
      <c r="C182" s="363"/>
      <c r="D182" s="363"/>
      <c r="E182" s="363"/>
      <c r="F182" s="363"/>
      <c r="G182" s="363"/>
      <c r="H182" s="363"/>
      <c r="I182" s="363"/>
    </row>
    <row r="183" spans="2:9" ht="9.75" customHeight="1">
      <c r="B183" s="363"/>
      <c r="C183" s="363"/>
      <c r="D183" s="363"/>
      <c r="E183" s="363"/>
      <c r="F183" s="363"/>
      <c r="G183" s="363"/>
      <c r="H183" s="363"/>
      <c r="I183" s="363"/>
    </row>
    <row r="184" spans="2:9" ht="9.75" customHeight="1">
      <c r="B184" s="363"/>
      <c r="C184" s="363"/>
      <c r="D184" s="363"/>
      <c r="E184" s="363"/>
      <c r="F184" s="363"/>
      <c r="G184" s="363"/>
      <c r="H184" s="363"/>
      <c r="I184" s="363"/>
    </row>
    <row r="185" spans="2:9" ht="9.75" customHeight="1">
      <c r="B185" s="363"/>
      <c r="C185" s="363"/>
      <c r="D185" s="363"/>
      <c r="E185" s="363"/>
      <c r="F185" s="363"/>
      <c r="G185" s="363"/>
      <c r="H185" s="363"/>
      <c r="I185" s="363"/>
    </row>
    <row r="186" spans="2:9" ht="9.75" customHeight="1">
      <c r="B186" s="363"/>
      <c r="C186" s="363"/>
      <c r="D186" s="363"/>
      <c r="E186" s="363"/>
      <c r="F186" s="363"/>
      <c r="G186" s="363"/>
      <c r="H186" s="363"/>
      <c r="I186" s="363"/>
    </row>
    <row r="187" spans="2:9" ht="9.75" customHeight="1">
      <c r="B187" s="363"/>
      <c r="C187" s="363"/>
      <c r="D187" s="363"/>
      <c r="E187" s="363"/>
      <c r="F187" s="363"/>
      <c r="G187" s="363"/>
      <c r="H187" s="363"/>
      <c r="I187" s="363"/>
    </row>
    <row r="188" spans="2:9" ht="9.75" customHeight="1">
      <c r="B188" s="363"/>
      <c r="C188" s="363"/>
      <c r="D188" s="363"/>
      <c r="E188" s="363"/>
      <c r="F188" s="363"/>
      <c r="G188" s="363"/>
      <c r="H188" s="363"/>
      <c r="I188" s="363"/>
    </row>
    <row r="189" spans="2:9" ht="9.75" customHeight="1">
      <c r="B189" s="363"/>
      <c r="C189" s="363"/>
      <c r="D189" s="363"/>
      <c r="E189" s="363"/>
      <c r="F189" s="363"/>
      <c r="G189" s="363"/>
      <c r="H189" s="363"/>
      <c r="I189" s="363"/>
    </row>
    <row r="190" spans="2:9" ht="9.75" customHeight="1">
      <c r="B190" s="363"/>
      <c r="C190" s="363"/>
      <c r="D190" s="363"/>
      <c r="E190" s="363"/>
      <c r="F190" s="363"/>
      <c r="G190" s="363"/>
      <c r="H190" s="363"/>
      <c r="I190" s="363"/>
    </row>
    <row r="191" spans="2:9" ht="9.75" customHeight="1">
      <c r="B191" s="363"/>
      <c r="C191" s="363"/>
      <c r="D191" s="363"/>
      <c r="E191" s="363"/>
      <c r="F191" s="363"/>
      <c r="G191" s="363"/>
      <c r="H191" s="363"/>
      <c r="I191" s="363"/>
    </row>
    <row r="192" spans="2:9" ht="9.75" customHeight="1">
      <c r="B192" s="363"/>
      <c r="C192" s="363"/>
      <c r="D192" s="363"/>
      <c r="E192" s="363"/>
      <c r="F192" s="363"/>
      <c r="G192" s="363"/>
      <c r="H192" s="363"/>
      <c r="I192" s="363"/>
    </row>
    <row r="193" spans="2:9" ht="9.75" customHeight="1">
      <c r="B193" s="363"/>
      <c r="C193" s="363"/>
      <c r="D193" s="363"/>
      <c r="E193" s="363"/>
      <c r="F193" s="363"/>
      <c r="G193" s="363"/>
      <c r="H193" s="363"/>
      <c r="I193" s="363"/>
    </row>
    <row r="194" spans="2:9" ht="9.75" customHeight="1">
      <c r="B194" s="363"/>
      <c r="C194" s="363"/>
      <c r="D194" s="363"/>
      <c r="E194" s="363"/>
      <c r="F194" s="363"/>
      <c r="G194" s="363"/>
      <c r="H194" s="363"/>
      <c r="I194" s="363"/>
    </row>
    <row r="195" spans="2:9" ht="9.75" customHeight="1">
      <c r="B195" s="363"/>
      <c r="C195" s="363"/>
      <c r="D195" s="363"/>
      <c r="E195" s="363"/>
      <c r="F195" s="363"/>
      <c r="G195" s="363"/>
      <c r="H195" s="363"/>
      <c r="I195" s="363"/>
    </row>
    <row r="196" spans="2:9" ht="9.75" customHeight="1">
      <c r="B196" s="363"/>
      <c r="C196" s="363"/>
      <c r="D196" s="363"/>
      <c r="E196" s="363"/>
      <c r="F196" s="363"/>
      <c r="G196" s="363"/>
      <c r="H196" s="363"/>
      <c r="I196" s="363"/>
    </row>
    <row r="197" spans="2:9" ht="9.75" customHeight="1">
      <c r="B197" s="363"/>
      <c r="C197" s="363"/>
      <c r="D197" s="363"/>
      <c r="E197" s="363"/>
      <c r="F197" s="363"/>
      <c r="G197" s="363"/>
      <c r="H197" s="363"/>
      <c r="I197" s="363"/>
    </row>
    <row r="198" spans="2:9" ht="9.75" customHeight="1">
      <c r="B198" s="363"/>
      <c r="C198" s="363"/>
      <c r="D198" s="363"/>
      <c r="E198" s="363"/>
      <c r="F198" s="363"/>
      <c r="G198" s="363"/>
      <c r="H198" s="363"/>
      <c r="I198" s="363"/>
    </row>
    <row r="199" spans="2:9" ht="9.75" customHeight="1">
      <c r="B199" s="363"/>
      <c r="C199" s="363"/>
      <c r="D199" s="363"/>
      <c r="E199" s="363"/>
      <c r="F199" s="363"/>
      <c r="G199" s="363"/>
      <c r="H199" s="363"/>
      <c r="I199" s="363"/>
    </row>
    <row r="200" spans="2:9" ht="9.75" customHeight="1">
      <c r="B200" s="363"/>
      <c r="C200" s="363"/>
      <c r="D200" s="363"/>
      <c r="E200" s="363"/>
      <c r="F200" s="363"/>
      <c r="G200" s="363"/>
      <c r="H200" s="363"/>
      <c r="I200" s="363"/>
    </row>
    <row r="201" spans="2:9" ht="9.75" customHeight="1">
      <c r="B201" s="363"/>
      <c r="C201" s="363"/>
      <c r="D201" s="363"/>
      <c r="E201" s="363"/>
      <c r="F201" s="363"/>
      <c r="G201" s="363"/>
      <c r="H201" s="363"/>
      <c r="I201" s="363"/>
    </row>
    <row r="202" spans="2:9" ht="9.75" customHeight="1">
      <c r="B202" s="363"/>
      <c r="C202" s="363"/>
      <c r="D202" s="363"/>
      <c r="E202" s="363"/>
      <c r="F202" s="363"/>
      <c r="G202" s="363"/>
      <c r="H202" s="363"/>
      <c r="I202" s="363"/>
    </row>
  </sheetData>
  <sheetProtection/>
  <mergeCells count="3">
    <mergeCell ref="B5:E5"/>
    <mergeCell ref="F5:I5"/>
    <mergeCell ref="J5:M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" customWidth="1"/>
    <col min="2" max="13" width="5.421875" style="2" customWidth="1"/>
    <col min="14" max="14" width="8.57421875" style="2" customWidth="1"/>
    <col min="15" max="26" width="5.421875" style="2" customWidth="1"/>
    <col min="27" max="27" width="8.57421875" style="2" customWidth="1"/>
    <col min="28" max="39" width="5.421875" style="2" customWidth="1"/>
    <col min="40" max="40" width="8.57421875" style="2" customWidth="1"/>
    <col min="41" max="16384" width="9.140625" style="2" customWidth="1"/>
  </cols>
  <sheetData>
    <row r="1" spans="1:37" ht="15" customHeight="1">
      <c r="A1" s="1" t="s">
        <v>884</v>
      </c>
      <c r="B1" s="1"/>
      <c r="C1" s="1"/>
      <c r="D1" s="1"/>
      <c r="E1" s="1"/>
      <c r="F1" s="1"/>
      <c r="G1" s="1"/>
      <c r="H1" s="1"/>
      <c r="I1" s="1"/>
      <c r="J1" s="1"/>
      <c r="K1" s="1"/>
      <c r="O1" s="1"/>
      <c r="P1" s="1"/>
      <c r="Q1" s="1"/>
      <c r="R1" s="1"/>
      <c r="S1" s="1"/>
      <c r="T1" s="1"/>
      <c r="U1" s="1"/>
      <c r="V1" s="1"/>
      <c r="W1" s="1"/>
      <c r="X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9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1"/>
      <c r="O2" s="1"/>
      <c r="Q2" s="1"/>
      <c r="S2" s="1"/>
      <c r="U2" s="1"/>
      <c r="W2" s="1"/>
      <c r="Y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1"/>
    </row>
    <row r="3" spans="1:40" ht="15" customHeight="1">
      <c r="A3" s="645" t="s">
        <v>757</v>
      </c>
      <c r="B3" s="647">
        <v>2008</v>
      </c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9"/>
      <c r="O3" s="647">
        <v>2009</v>
      </c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9"/>
      <c r="AB3" s="647">
        <v>2010</v>
      </c>
      <c r="AC3" s="648"/>
      <c r="AD3" s="648"/>
      <c r="AE3" s="648"/>
      <c r="AF3" s="648"/>
      <c r="AG3" s="648"/>
      <c r="AH3" s="648"/>
      <c r="AI3" s="648"/>
      <c r="AJ3" s="648"/>
      <c r="AK3" s="648"/>
      <c r="AL3" s="648"/>
      <c r="AM3" s="648"/>
      <c r="AN3" s="649"/>
    </row>
    <row r="4" spans="1:40" ht="15" customHeight="1">
      <c r="A4" s="646"/>
      <c r="B4" s="18" t="s">
        <v>885</v>
      </c>
      <c r="C4" s="18" t="s">
        <v>886</v>
      </c>
      <c r="D4" s="18" t="s">
        <v>887</v>
      </c>
      <c r="E4" s="18" t="s">
        <v>888</v>
      </c>
      <c r="F4" s="18" t="s">
        <v>889</v>
      </c>
      <c r="G4" s="18" t="s">
        <v>890</v>
      </c>
      <c r="H4" s="18" t="s">
        <v>891</v>
      </c>
      <c r="I4" s="18" t="s">
        <v>892</v>
      </c>
      <c r="J4" s="18" t="s">
        <v>893</v>
      </c>
      <c r="K4" s="18" t="s">
        <v>894</v>
      </c>
      <c r="L4" s="18" t="s">
        <v>895</v>
      </c>
      <c r="M4" s="18" t="s">
        <v>896</v>
      </c>
      <c r="N4" s="19" t="s">
        <v>897</v>
      </c>
      <c r="O4" s="18" t="s">
        <v>885</v>
      </c>
      <c r="P4" s="18" t="s">
        <v>886</v>
      </c>
      <c r="Q4" s="18" t="s">
        <v>887</v>
      </c>
      <c r="R4" s="18" t="s">
        <v>888</v>
      </c>
      <c r="S4" s="18" t="s">
        <v>889</v>
      </c>
      <c r="T4" s="18" t="s">
        <v>890</v>
      </c>
      <c r="U4" s="18" t="s">
        <v>891</v>
      </c>
      <c r="V4" s="18" t="s">
        <v>892</v>
      </c>
      <c r="W4" s="18" t="s">
        <v>893</v>
      </c>
      <c r="X4" s="18" t="s">
        <v>894</v>
      </c>
      <c r="Y4" s="18" t="s">
        <v>895</v>
      </c>
      <c r="Z4" s="18" t="s">
        <v>896</v>
      </c>
      <c r="AA4" s="19" t="s">
        <v>897</v>
      </c>
      <c r="AB4" s="18" t="s">
        <v>885</v>
      </c>
      <c r="AC4" s="18" t="s">
        <v>886</v>
      </c>
      <c r="AD4" s="18" t="s">
        <v>887</v>
      </c>
      <c r="AE4" s="18" t="s">
        <v>888</v>
      </c>
      <c r="AF4" s="18" t="s">
        <v>889</v>
      </c>
      <c r="AG4" s="18" t="s">
        <v>890</v>
      </c>
      <c r="AH4" s="18" t="s">
        <v>891</v>
      </c>
      <c r="AI4" s="18" t="s">
        <v>892</v>
      </c>
      <c r="AJ4" s="18" t="s">
        <v>893</v>
      </c>
      <c r="AK4" s="18" t="s">
        <v>894</v>
      </c>
      <c r="AL4" s="18" t="s">
        <v>895</v>
      </c>
      <c r="AM4" s="18" t="s">
        <v>896</v>
      </c>
      <c r="AN4" s="19" t="s">
        <v>897</v>
      </c>
    </row>
    <row r="5" spans="1:40" s="1" customFormat="1" ht="15" customHeight="1">
      <c r="A5" s="8" t="s">
        <v>771</v>
      </c>
      <c r="B5" s="9">
        <v>6</v>
      </c>
      <c r="C5" s="9">
        <v>7</v>
      </c>
      <c r="D5" s="9">
        <v>16</v>
      </c>
      <c r="E5" s="9">
        <v>14</v>
      </c>
      <c r="F5" s="9">
        <v>7</v>
      </c>
      <c r="G5" s="9">
        <v>19</v>
      </c>
      <c r="H5" s="9">
        <v>12</v>
      </c>
      <c r="I5" s="9">
        <v>4</v>
      </c>
      <c r="J5" s="9">
        <v>9</v>
      </c>
      <c r="K5" s="9">
        <v>21</v>
      </c>
      <c r="L5" s="9">
        <v>11</v>
      </c>
      <c r="M5" s="9">
        <v>21</v>
      </c>
      <c r="N5" s="9">
        <v>147</v>
      </c>
      <c r="O5" s="9">
        <v>18</v>
      </c>
      <c r="P5" s="9">
        <v>14</v>
      </c>
      <c r="Q5" s="9">
        <v>18</v>
      </c>
      <c r="R5" s="9">
        <v>18</v>
      </c>
      <c r="S5" s="9">
        <v>24</v>
      </c>
      <c r="T5" s="9">
        <v>11</v>
      </c>
      <c r="U5" s="9">
        <v>14</v>
      </c>
      <c r="V5" s="9">
        <v>3</v>
      </c>
      <c r="W5" s="9">
        <v>14</v>
      </c>
      <c r="X5" s="9">
        <v>18</v>
      </c>
      <c r="Y5" s="9">
        <v>15</v>
      </c>
      <c r="Z5" s="9">
        <v>24</v>
      </c>
      <c r="AA5" s="9">
        <v>191</v>
      </c>
      <c r="AB5" s="9">
        <v>12</v>
      </c>
      <c r="AC5" s="9">
        <v>18</v>
      </c>
      <c r="AD5" s="9">
        <v>14</v>
      </c>
      <c r="AE5" s="9">
        <v>21</v>
      </c>
      <c r="AF5" s="9">
        <v>15</v>
      </c>
      <c r="AG5" s="9">
        <v>21</v>
      </c>
      <c r="AH5" s="9">
        <v>23</v>
      </c>
      <c r="AI5" s="9">
        <v>1</v>
      </c>
      <c r="AJ5" s="9">
        <v>12</v>
      </c>
      <c r="AK5" s="9">
        <v>15</v>
      </c>
      <c r="AL5" s="9">
        <v>16</v>
      </c>
      <c r="AM5" s="9">
        <v>21</v>
      </c>
      <c r="AN5" s="9">
        <v>189</v>
      </c>
    </row>
    <row r="6" spans="1:40" s="1" customFormat="1" ht="15" customHeight="1">
      <c r="A6" s="8" t="s">
        <v>772</v>
      </c>
      <c r="B6" s="9">
        <v>5</v>
      </c>
      <c r="C6" s="9">
        <v>4</v>
      </c>
      <c r="D6" s="9">
        <v>7</v>
      </c>
      <c r="E6" s="9">
        <v>3</v>
      </c>
      <c r="F6" s="9">
        <v>1</v>
      </c>
      <c r="G6" s="9">
        <v>8</v>
      </c>
      <c r="H6" s="9">
        <v>9</v>
      </c>
      <c r="I6" s="9">
        <v>2</v>
      </c>
      <c r="J6" s="9">
        <v>2</v>
      </c>
      <c r="K6" s="9">
        <v>3</v>
      </c>
      <c r="L6" s="9">
        <v>9</v>
      </c>
      <c r="M6" s="9">
        <v>4</v>
      </c>
      <c r="N6" s="9">
        <v>57</v>
      </c>
      <c r="O6" s="9">
        <v>3</v>
      </c>
      <c r="P6" s="9">
        <v>9</v>
      </c>
      <c r="Q6" s="9">
        <v>6</v>
      </c>
      <c r="R6" s="9">
        <v>8</v>
      </c>
      <c r="S6" s="9">
        <v>11</v>
      </c>
      <c r="T6" s="9">
        <v>11</v>
      </c>
      <c r="U6" s="9">
        <v>14</v>
      </c>
      <c r="V6" s="9">
        <v>0</v>
      </c>
      <c r="W6" s="9">
        <v>6</v>
      </c>
      <c r="X6" s="9">
        <v>16</v>
      </c>
      <c r="Y6" s="9">
        <v>7</v>
      </c>
      <c r="Z6" s="9">
        <v>26</v>
      </c>
      <c r="AA6" s="9">
        <v>117</v>
      </c>
      <c r="AB6" s="9">
        <v>10</v>
      </c>
      <c r="AC6" s="9">
        <v>13</v>
      </c>
      <c r="AD6" s="9">
        <v>10</v>
      </c>
      <c r="AE6" s="9">
        <v>7</v>
      </c>
      <c r="AF6" s="9">
        <v>6</v>
      </c>
      <c r="AG6" s="9">
        <v>14</v>
      </c>
      <c r="AH6" s="9">
        <v>19</v>
      </c>
      <c r="AI6" s="9">
        <v>6</v>
      </c>
      <c r="AJ6" s="9">
        <v>9</v>
      </c>
      <c r="AK6" s="9">
        <v>19</v>
      </c>
      <c r="AL6" s="9">
        <v>6</v>
      </c>
      <c r="AM6" s="9">
        <v>16</v>
      </c>
      <c r="AN6" s="9">
        <v>135</v>
      </c>
    </row>
    <row r="7" spans="1:40" ht="15" customHeight="1">
      <c r="A7" s="8" t="s">
        <v>773</v>
      </c>
      <c r="B7" s="9">
        <v>2</v>
      </c>
      <c r="C7" s="9">
        <v>0</v>
      </c>
      <c r="D7" s="9">
        <v>0</v>
      </c>
      <c r="E7" s="9">
        <v>1</v>
      </c>
      <c r="F7" s="9">
        <v>2</v>
      </c>
      <c r="G7" s="9">
        <v>2</v>
      </c>
      <c r="H7" s="9">
        <v>0</v>
      </c>
      <c r="I7" s="9">
        <v>0</v>
      </c>
      <c r="J7" s="9">
        <v>0</v>
      </c>
      <c r="K7" s="9">
        <v>2</v>
      </c>
      <c r="L7" s="9">
        <v>0</v>
      </c>
      <c r="M7" s="9">
        <v>1</v>
      </c>
      <c r="N7" s="9">
        <v>10</v>
      </c>
      <c r="O7" s="9">
        <v>1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5</v>
      </c>
      <c r="V7" s="9">
        <v>0</v>
      </c>
      <c r="W7" s="9">
        <v>0</v>
      </c>
      <c r="X7" s="9">
        <v>3</v>
      </c>
      <c r="Y7" s="9">
        <v>1</v>
      </c>
      <c r="Z7" s="9">
        <v>2</v>
      </c>
      <c r="AA7" s="9">
        <v>12</v>
      </c>
      <c r="AB7" s="9">
        <v>1</v>
      </c>
      <c r="AC7" s="9">
        <v>1</v>
      </c>
      <c r="AD7" s="9">
        <v>4</v>
      </c>
      <c r="AE7" s="9">
        <v>1</v>
      </c>
      <c r="AF7" s="9">
        <v>1</v>
      </c>
      <c r="AG7" s="9">
        <v>2</v>
      </c>
      <c r="AH7" s="9"/>
      <c r="AI7" s="9">
        <v>0</v>
      </c>
      <c r="AJ7" s="9">
        <v>0</v>
      </c>
      <c r="AK7" s="9">
        <v>1</v>
      </c>
      <c r="AL7" s="9">
        <v>1</v>
      </c>
      <c r="AM7" s="9">
        <v>3</v>
      </c>
      <c r="AN7" s="9">
        <v>15</v>
      </c>
    </row>
    <row r="8" spans="1:40" ht="15" customHeight="1">
      <c r="A8" s="8" t="s">
        <v>774</v>
      </c>
      <c r="B8" s="9">
        <v>70</v>
      </c>
      <c r="C8" s="9">
        <v>80</v>
      </c>
      <c r="D8" s="9">
        <v>75</v>
      </c>
      <c r="E8" s="9">
        <v>63</v>
      </c>
      <c r="F8" s="9">
        <v>82</v>
      </c>
      <c r="G8" s="9">
        <v>77</v>
      </c>
      <c r="H8" s="9">
        <v>102</v>
      </c>
      <c r="I8" s="9">
        <v>22</v>
      </c>
      <c r="J8" s="9">
        <v>21</v>
      </c>
      <c r="K8" s="9">
        <v>119</v>
      </c>
      <c r="L8" s="9">
        <v>81</v>
      </c>
      <c r="M8" s="9">
        <v>99</v>
      </c>
      <c r="N8" s="9">
        <v>891</v>
      </c>
      <c r="O8" s="9">
        <v>82</v>
      </c>
      <c r="P8" s="9">
        <v>83</v>
      </c>
      <c r="Q8" s="9">
        <v>96</v>
      </c>
      <c r="R8" s="9">
        <v>90</v>
      </c>
      <c r="S8" s="9">
        <v>77</v>
      </c>
      <c r="T8" s="9">
        <v>113</v>
      </c>
      <c r="U8" s="9">
        <v>153</v>
      </c>
      <c r="V8" s="9">
        <v>39</v>
      </c>
      <c r="W8" s="9">
        <v>58</v>
      </c>
      <c r="X8" s="9">
        <v>120</v>
      </c>
      <c r="Y8" s="9">
        <v>108</v>
      </c>
      <c r="Z8" s="9">
        <v>115</v>
      </c>
      <c r="AA8" s="9">
        <v>1134</v>
      </c>
      <c r="AB8" s="9">
        <v>94</v>
      </c>
      <c r="AC8" s="9">
        <v>105</v>
      </c>
      <c r="AD8" s="9">
        <v>142</v>
      </c>
      <c r="AE8" s="9">
        <v>121</v>
      </c>
      <c r="AF8" s="9">
        <v>116</v>
      </c>
      <c r="AG8" s="9">
        <v>148</v>
      </c>
      <c r="AH8" s="9">
        <v>141</v>
      </c>
      <c r="AI8" s="9">
        <v>48</v>
      </c>
      <c r="AJ8" s="9">
        <v>66</v>
      </c>
      <c r="AK8" s="9">
        <v>153</v>
      </c>
      <c r="AL8" s="9">
        <v>151</v>
      </c>
      <c r="AM8" s="9">
        <v>130</v>
      </c>
      <c r="AN8" s="9">
        <v>1415</v>
      </c>
    </row>
    <row r="9" spans="1:40" ht="15" customHeight="1">
      <c r="A9" s="8" t="s">
        <v>775</v>
      </c>
      <c r="B9" s="9">
        <v>58</v>
      </c>
      <c r="C9" s="9">
        <v>71</v>
      </c>
      <c r="D9" s="9">
        <v>65</v>
      </c>
      <c r="E9" s="9">
        <v>57</v>
      </c>
      <c r="F9" s="9">
        <v>66</v>
      </c>
      <c r="G9" s="9">
        <v>72</v>
      </c>
      <c r="H9" s="9">
        <v>90</v>
      </c>
      <c r="I9" s="9">
        <v>19</v>
      </c>
      <c r="J9" s="9">
        <v>16</v>
      </c>
      <c r="K9" s="9">
        <v>110</v>
      </c>
      <c r="L9" s="9">
        <v>71</v>
      </c>
      <c r="M9" s="9">
        <v>81</v>
      </c>
      <c r="N9" s="9">
        <v>776</v>
      </c>
      <c r="O9" s="9">
        <v>73</v>
      </c>
      <c r="P9" s="9">
        <v>73</v>
      </c>
      <c r="Q9" s="9">
        <v>84</v>
      </c>
      <c r="R9" s="9">
        <v>77</v>
      </c>
      <c r="S9" s="9">
        <v>65</v>
      </c>
      <c r="T9" s="9">
        <v>97</v>
      </c>
      <c r="U9" s="9">
        <v>134</v>
      </c>
      <c r="V9" s="9">
        <v>29</v>
      </c>
      <c r="W9" s="9">
        <v>53</v>
      </c>
      <c r="X9" s="9">
        <v>104</v>
      </c>
      <c r="Y9" s="9">
        <v>94</v>
      </c>
      <c r="Z9" s="9">
        <v>103</v>
      </c>
      <c r="AA9" s="9">
        <v>986</v>
      </c>
      <c r="AB9" s="9">
        <v>75</v>
      </c>
      <c r="AC9" s="9">
        <v>85</v>
      </c>
      <c r="AD9" s="9">
        <v>114</v>
      </c>
      <c r="AE9" s="9">
        <v>104</v>
      </c>
      <c r="AF9" s="9">
        <v>105</v>
      </c>
      <c r="AG9" s="9">
        <v>129</v>
      </c>
      <c r="AH9" s="9">
        <v>119</v>
      </c>
      <c r="AI9" s="9">
        <v>40</v>
      </c>
      <c r="AJ9" s="9">
        <v>54</v>
      </c>
      <c r="AK9" s="9">
        <v>136</v>
      </c>
      <c r="AL9" s="9">
        <v>135</v>
      </c>
      <c r="AM9" s="9">
        <v>112</v>
      </c>
      <c r="AN9" s="9">
        <v>1208</v>
      </c>
    </row>
    <row r="10" spans="1:40" ht="15" customHeight="1">
      <c r="A10" s="8" t="s">
        <v>776</v>
      </c>
      <c r="B10" s="9">
        <v>6</v>
      </c>
      <c r="C10" s="9">
        <v>17</v>
      </c>
      <c r="D10" s="9">
        <v>10</v>
      </c>
      <c r="E10" s="9">
        <v>16</v>
      </c>
      <c r="F10" s="9">
        <v>18</v>
      </c>
      <c r="G10" s="9">
        <v>20</v>
      </c>
      <c r="H10" s="9">
        <v>16</v>
      </c>
      <c r="I10" s="9">
        <v>0</v>
      </c>
      <c r="J10" s="9">
        <v>8</v>
      </c>
      <c r="K10" s="9">
        <v>19</v>
      </c>
      <c r="L10" s="9">
        <v>23</v>
      </c>
      <c r="M10" s="9">
        <v>20</v>
      </c>
      <c r="N10" s="9">
        <v>173</v>
      </c>
      <c r="O10" s="9">
        <v>24</v>
      </c>
      <c r="P10" s="9">
        <v>17</v>
      </c>
      <c r="Q10" s="9">
        <v>14</v>
      </c>
      <c r="R10" s="9">
        <v>22</v>
      </c>
      <c r="S10" s="9">
        <v>28</v>
      </c>
      <c r="T10" s="9">
        <v>36</v>
      </c>
      <c r="U10" s="9">
        <v>27</v>
      </c>
      <c r="V10" s="9">
        <v>8</v>
      </c>
      <c r="W10" s="9">
        <v>17</v>
      </c>
      <c r="X10" s="9">
        <v>25</v>
      </c>
      <c r="Y10" s="9">
        <v>28</v>
      </c>
      <c r="Z10" s="9">
        <v>26</v>
      </c>
      <c r="AA10" s="9">
        <v>272</v>
      </c>
      <c r="AB10" s="9">
        <v>16</v>
      </c>
      <c r="AC10" s="9">
        <v>31</v>
      </c>
      <c r="AD10" s="9">
        <v>39</v>
      </c>
      <c r="AE10" s="9">
        <v>16</v>
      </c>
      <c r="AF10" s="9">
        <v>21</v>
      </c>
      <c r="AG10" s="9">
        <v>33</v>
      </c>
      <c r="AH10" s="9">
        <v>33</v>
      </c>
      <c r="AI10" s="9">
        <v>1</v>
      </c>
      <c r="AJ10" s="9">
        <v>29</v>
      </c>
      <c r="AK10" s="9">
        <v>28</v>
      </c>
      <c r="AL10" s="9">
        <v>30</v>
      </c>
      <c r="AM10" s="9">
        <v>29</v>
      </c>
      <c r="AN10" s="9">
        <v>306</v>
      </c>
    </row>
    <row r="11" spans="1:40" ht="15" customHeight="1">
      <c r="A11" s="8" t="s">
        <v>777</v>
      </c>
      <c r="B11" s="9">
        <v>33</v>
      </c>
      <c r="C11" s="9">
        <v>20</v>
      </c>
      <c r="D11" s="9">
        <v>24</v>
      </c>
      <c r="E11" s="9">
        <v>15</v>
      </c>
      <c r="F11" s="9">
        <v>20</v>
      </c>
      <c r="G11" s="9">
        <v>11</v>
      </c>
      <c r="H11" s="9">
        <v>20</v>
      </c>
      <c r="I11" s="9">
        <v>4</v>
      </c>
      <c r="J11" s="9">
        <v>13</v>
      </c>
      <c r="K11" s="9">
        <v>25</v>
      </c>
      <c r="L11" s="9">
        <v>22</v>
      </c>
      <c r="M11" s="9">
        <v>25</v>
      </c>
      <c r="N11" s="9">
        <v>232</v>
      </c>
      <c r="O11" s="9">
        <v>10</v>
      </c>
      <c r="P11" s="9">
        <v>26</v>
      </c>
      <c r="Q11" s="9">
        <v>19</v>
      </c>
      <c r="R11" s="9">
        <v>27</v>
      </c>
      <c r="S11" s="9">
        <v>13</v>
      </c>
      <c r="T11" s="9">
        <v>31</v>
      </c>
      <c r="U11" s="9">
        <v>39</v>
      </c>
      <c r="V11" s="9">
        <v>5</v>
      </c>
      <c r="W11" s="9">
        <v>18</v>
      </c>
      <c r="X11" s="9">
        <v>49</v>
      </c>
      <c r="Y11" s="9">
        <v>30</v>
      </c>
      <c r="Z11" s="9">
        <v>29</v>
      </c>
      <c r="AA11" s="9">
        <v>296</v>
      </c>
      <c r="AB11" s="9">
        <v>25</v>
      </c>
      <c r="AC11" s="9">
        <v>19</v>
      </c>
      <c r="AD11" s="9">
        <v>56</v>
      </c>
      <c r="AE11" s="9">
        <v>33</v>
      </c>
      <c r="AF11" s="9">
        <v>32</v>
      </c>
      <c r="AG11" s="9">
        <v>34</v>
      </c>
      <c r="AH11" s="9">
        <v>41</v>
      </c>
      <c r="AI11" s="9">
        <v>4</v>
      </c>
      <c r="AJ11" s="9">
        <v>18</v>
      </c>
      <c r="AK11" s="9">
        <v>28</v>
      </c>
      <c r="AL11" s="9">
        <v>33</v>
      </c>
      <c r="AM11" s="9">
        <v>36</v>
      </c>
      <c r="AN11" s="9">
        <v>359</v>
      </c>
    </row>
    <row r="12" spans="1:40" ht="15" customHeight="1">
      <c r="A12" s="8" t="s">
        <v>778</v>
      </c>
      <c r="B12" s="9">
        <v>5</v>
      </c>
      <c r="C12" s="9">
        <v>5</v>
      </c>
      <c r="D12" s="9">
        <v>4</v>
      </c>
      <c r="E12" s="9">
        <v>5</v>
      </c>
      <c r="F12" s="9">
        <v>4</v>
      </c>
      <c r="G12" s="9">
        <v>5</v>
      </c>
      <c r="H12" s="9">
        <v>13</v>
      </c>
      <c r="I12" s="9">
        <v>1</v>
      </c>
      <c r="J12" s="9">
        <v>4</v>
      </c>
      <c r="K12" s="9">
        <v>11</v>
      </c>
      <c r="L12" s="9">
        <v>8</v>
      </c>
      <c r="M12" s="9">
        <v>6</v>
      </c>
      <c r="N12" s="9">
        <v>71</v>
      </c>
      <c r="O12" s="9">
        <v>6</v>
      </c>
      <c r="P12" s="9">
        <v>4</v>
      </c>
      <c r="Q12" s="9">
        <v>6</v>
      </c>
      <c r="R12" s="9">
        <v>6</v>
      </c>
      <c r="S12" s="9">
        <v>10</v>
      </c>
      <c r="T12" s="9">
        <v>6</v>
      </c>
      <c r="U12" s="9">
        <v>6</v>
      </c>
      <c r="V12" s="9">
        <v>0</v>
      </c>
      <c r="W12" s="9">
        <v>3</v>
      </c>
      <c r="X12" s="9">
        <v>4</v>
      </c>
      <c r="Y12" s="9">
        <v>8</v>
      </c>
      <c r="Z12" s="9">
        <v>14</v>
      </c>
      <c r="AA12" s="9">
        <v>73</v>
      </c>
      <c r="AB12" s="9">
        <v>6</v>
      </c>
      <c r="AC12" s="9">
        <v>4</v>
      </c>
      <c r="AD12" s="9">
        <v>3</v>
      </c>
      <c r="AE12" s="9">
        <v>3</v>
      </c>
      <c r="AF12" s="9">
        <v>17</v>
      </c>
      <c r="AG12" s="9">
        <v>7</v>
      </c>
      <c r="AH12" s="9">
        <v>15</v>
      </c>
      <c r="AI12" s="9">
        <v>4</v>
      </c>
      <c r="AJ12" s="9">
        <v>4</v>
      </c>
      <c r="AK12" s="9">
        <v>12</v>
      </c>
      <c r="AL12" s="9">
        <v>10</v>
      </c>
      <c r="AM12" s="9">
        <v>20</v>
      </c>
      <c r="AN12" s="9">
        <v>105</v>
      </c>
    </row>
    <row r="13" spans="1:40" ht="15" customHeight="1">
      <c r="A13" s="8" t="s">
        <v>779</v>
      </c>
      <c r="B13" s="9">
        <v>5</v>
      </c>
      <c r="C13" s="9">
        <v>3</v>
      </c>
      <c r="D13" s="9">
        <v>5</v>
      </c>
      <c r="E13" s="9">
        <v>0</v>
      </c>
      <c r="F13" s="9">
        <v>6</v>
      </c>
      <c r="G13" s="9">
        <v>2</v>
      </c>
      <c r="H13" s="9">
        <v>3</v>
      </c>
      <c r="I13" s="9">
        <v>1</v>
      </c>
      <c r="J13" s="9">
        <v>2</v>
      </c>
      <c r="K13" s="9">
        <v>4</v>
      </c>
      <c r="L13" s="9">
        <v>5</v>
      </c>
      <c r="M13" s="9">
        <v>4</v>
      </c>
      <c r="N13" s="9">
        <v>40</v>
      </c>
      <c r="O13" s="9">
        <v>4</v>
      </c>
      <c r="P13" s="9">
        <v>3</v>
      </c>
      <c r="Q13" s="9">
        <v>8</v>
      </c>
      <c r="R13" s="9">
        <v>1</v>
      </c>
      <c r="S13" s="9">
        <v>2</v>
      </c>
      <c r="T13" s="9">
        <v>4</v>
      </c>
      <c r="U13" s="9">
        <v>3</v>
      </c>
      <c r="V13" s="9">
        <v>2</v>
      </c>
      <c r="W13" s="9">
        <v>2</v>
      </c>
      <c r="X13" s="9">
        <v>4</v>
      </c>
      <c r="Y13" s="9">
        <v>7</v>
      </c>
      <c r="Z13" s="9">
        <v>9</v>
      </c>
      <c r="AA13" s="9">
        <v>49</v>
      </c>
      <c r="AB13" s="9">
        <v>3</v>
      </c>
      <c r="AC13" s="9">
        <v>5</v>
      </c>
      <c r="AD13" s="9">
        <v>3</v>
      </c>
      <c r="AE13" s="9">
        <v>7</v>
      </c>
      <c r="AF13" s="9">
        <v>2</v>
      </c>
      <c r="AG13" s="9">
        <v>5</v>
      </c>
      <c r="AH13" s="9">
        <v>7</v>
      </c>
      <c r="AI13" s="9">
        <v>4</v>
      </c>
      <c r="AJ13" s="9">
        <v>1</v>
      </c>
      <c r="AK13" s="9">
        <v>4</v>
      </c>
      <c r="AL13" s="9">
        <v>3</v>
      </c>
      <c r="AM13" s="9">
        <v>6</v>
      </c>
      <c r="AN13" s="9">
        <v>50</v>
      </c>
    </row>
    <row r="14" spans="1:40" ht="15" customHeight="1">
      <c r="A14" s="8" t="s">
        <v>780</v>
      </c>
      <c r="B14" s="9">
        <v>0</v>
      </c>
      <c r="C14" s="9">
        <v>4</v>
      </c>
      <c r="D14" s="9">
        <v>1</v>
      </c>
      <c r="E14" s="9">
        <v>3</v>
      </c>
      <c r="F14" s="9">
        <v>5</v>
      </c>
      <c r="G14" s="9">
        <v>6</v>
      </c>
      <c r="H14" s="9">
        <v>3</v>
      </c>
      <c r="I14" s="9">
        <v>5</v>
      </c>
      <c r="J14" s="9">
        <v>8</v>
      </c>
      <c r="K14" s="9">
        <v>3</v>
      </c>
      <c r="L14" s="9">
        <v>8</v>
      </c>
      <c r="M14" s="9">
        <v>3</v>
      </c>
      <c r="N14" s="9">
        <v>49</v>
      </c>
      <c r="O14" s="9">
        <v>6</v>
      </c>
      <c r="P14" s="9">
        <v>3</v>
      </c>
      <c r="Q14" s="9">
        <v>4</v>
      </c>
      <c r="R14" s="9">
        <v>7</v>
      </c>
      <c r="S14" s="9">
        <v>11</v>
      </c>
      <c r="T14" s="9">
        <v>9</v>
      </c>
      <c r="U14" s="9">
        <v>13</v>
      </c>
      <c r="V14" s="9">
        <v>9</v>
      </c>
      <c r="W14" s="9">
        <v>4</v>
      </c>
      <c r="X14" s="9">
        <v>6</v>
      </c>
      <c r="Y14" s="9">
        <v>6</v>
      </c>
      <c r="Z14" s="9">
        <v>12</v>
      </c>
      <c r="AA14" s="9">
        <v>90</v>
      </c>
      <c r="AB14" s="9">
        <v>19</v>
      </c>
      <c r="AC14" s="9">
        <v>3</v>
      </c>
      <c r="AD14" s="9">
        <v>6</v>
      </c>
      <c r="AE14" s="9">
        <v>10</v>
      </c>
      <c r="AF14" s="9">
        <v>4</v>
      </c>
      <c r="AG14" s="9">
        <v>13</v>
      </c>
      <c r="AH14" s="9">
        <v>9</v>
      </c>
      <c r="AI14" s="9">
        <v>9</v>
      </c>
      <c r="AJ14" s="9">
        <v>8</v>
      </c>
      <c r="AK14" s="9">
        <v>12</v>
      </c>
      <c r="AL14" s="9">
        <v>21</v>
      </c>
      <c r="AM14" s="9">
        <v>9</v>
      </c>
      <c r="AN14" s="9">
        <v>123</v>
      </c>
    </row>
    <row r="15" spans="1:40" ht="15" customHeight="1">
      <c r="A15" s="8" t="s">
        <v>781</v>
      </c>
      <c r="B15" s="9">
        <v>4</v>
      </c>
      <c r="C15" s="9">
        <v>1</v>
      </c>
      <c r="D15" s="9">
        <v>0</v>
      </c>
      <c r="E15" s="9">
        <v>4</v>
      </c>
      <c r="F15" s="9">
        <v>4</v>
      </c>
      <c r="G15" s="9">
        <v>0</v>
      </c>
      <c r="H15" s="9">
        <v>5</v>
      </c>
      <c r="I15" s="9">
        <v>5</v>
      </c>
      <c r="J15" s="9">
        <v>3</v>
      </c>
      <c r="K15" s="9">
        <v>3</v>
      </c>
      <c r="L15" s="9">
        <v>3</v>
      </c>
      <c r="M15" s="9">
        <v>1</v>
      </c>
      <c r="N15" s="9">
        <v>33</v>
      </c>
      <c r="O15" s="9">
        <v>0</v>
      </c>
      <c r="P15" s="9">
        <v>7</v>
      </c>
      <c r="Q15" s="9">
        <v>1</v>
      </c>
      <c r="R15" s="9">
        <v>7</v>
      </c>
      <c r="S15" s="9">
        <v>6</v>
      </c>
      <c r="T15" s="9">
        <v>1</v>
      </c>
      <c r="U15" s="9">
        <v>5</v>
      </c>
      <c r="V15" s="9">
        <v>1</v>
      </c>
      <c r="W15" s="9">
        <v>12</v>
      </c>
      <c r="X15" s="9">
        <v>6</v>
      </c>
      <c r="Y15" s="9">
        <v>9</v>
      </c>
      <c r="Z15" s="9">
        <v>14</v>
      </c>
      <c r="AA15" s="9">
        <v>69</v>
      </c>
      <c r="AB15" s="9">
        <v>12</v>
      </c>
      <c r="AC15" s="9">
        <v>7</v>
      </c>
      <c r="AD15" s="9">
        <v>8</v>
      </c>
      <c r="AE15" s="9">
        <v>12</v>
      </c>
      <c r="AF15" s="9">
        <v>5</v>
      </c>
      <c r="AG15" s="9">
        <v>5</v>
      </c>
      <c r="AH15" s="9">
        <v>6</v>
      </c>
      <c r="AI15" s="9">
        <v>0</v>
      </c>
      <c r="AJ15" s="9">
        <v>13</v>
      </c>
      <c r="AK15" s="9">
        <v>3</v>
      </c>
      <c r="AL15" s="9">
        <v>4</v>
      </c>
      <c r="AM15" s="9">
        <v>11</v>
      </c>
      <c r="AN15" s="9">
        <v>86</v>
      </c>
    </row>
    <row r="16" spans="1:40" ht="15" customHeight="1">
      <c r="A16" s="8" t="s">
        <v>782</v>
      </c>
      <c r="B16" s="9">
        <v>3</v>
      </c>
      <c r="C16" s="9">
        <v>5</v>
      </c>
      <c r="D16" s="9">
        <v>1</v>
      </c>
      <c r="E16" s="9">
        <v>6</v>
      </c>
      <c r="F16" s="9">
        <v>6</v>
      </c>
      <c r="G16" s="9">
        <v>4</v>
      </c>
      <c r="H16" s="9">
        <v>8</v>
      </c>
      <c r="I16" s="9">
        <v>1</v>
      </c>
      <c r="J16" s="9">
        <v>3</v>
      </c>
      <c r="K16" s="9">
        <v>3</v>
      </c>
      <c r="L16" s="9">
        <v>5</v>
      </c>
      <c r="M16" s="9">
        <v>8</v>
      </c>
      <c r="N16" s="9">
        <v>53</v>
      </c>
      <c r="O16" s="9">
        <v>5</v>
      </c>
      <c r="P16" s="9">
        <v>9</v>
      </c>
      <c r="Q16" s="9">
        <v>4</v>
      </c>
      <c r="R16" s="9">
        <v>2</v>
      </c>
      <c r="S16" s="9">
        <v>1</v>
      </c>
      <c r="T16" s="9">
        <v>0</v>
      </c>
      <c r="U16" s="9">
        <v>3</v>
      </c>
      <c r="V16" s="9">
        <v>0</v>
      </c>
      <c r="W16" s="9">
        <v>3</v>
      </c>
      <c r="X16" s="9">
        <v>2</v>
      </c>
      <c r="Y16" s="9">
        <v>8</v>
      </c>
      <c r="Z16" s="9">
        <v>6</v>
      </c>
      <c r="AA16" s="9">
        <v>43</v>
      </c>
      <c r="AB16" s="9">
        <v>3</v>
      </c>
      <c r="AC16" s="9">
        <v>2</v>
      </c>
      <c r="AD16" s="9">
        <v>2</v>
      </c>
      <c r="AE16" s="9">
        <v>3</v>
      </c>
      <c r="AF16" s="9">
        <v>7</v>
      </c>
      <c r="AG16" s="9">
        <v>5</v>
      </c>
      <c r="AH16" s="9">
        <v>5</v>
      </c>
      <c r="AI16" s="9">
        <v>2</v>
      </c>
      <c r="AJ16" s="9">
        <v>2</v>
      </c>
      <c r="AK16" s="9">
        <v>7</v>
      </c>
      <c r="AL16" s="9">
        <v>9</v>
      </c>
      <c r="AM16" s="9">
        <v>4</v>
      </c>
      <c r="AN16" s="9">
        <v>51</v>
      </c>
    </row>
    <row r="17" spans="1:40" ht="15" customHeight="1">
      <c r="A17" s="8" t="s">
        <v>783</v>
      </c>
      <c r="B17" s="9">
        <v>12</v>
      </c>
      <c r="C17" s="9">
        <v>9</v>
      </c>
      <c r="D17" s="9">
        <v>10</v>
      </c>
      <c r="E17" s="9">
        <v>6</v>
      </c>
      <c r="F17" s="9">
        <v>16</v>
      </c>
      <c r="G17" s="9">
        <v>5</v>
      </c>
      <c r="H17" s="9">
        <v>12</v>
      </c>
      <c r="I17" s="9">
        <v>3</v>
      </c>
      <c r="J17" s="9">
        <v>5</v>
      </c>
      <c r="K17" s="9">
        <v>9</v>
      </c>
      <c r="L17" s="9">
        <v>10</v>
      </c>
      <c r="M17" s="9">
        <v>18</v>
      </c>
      <c r="N17" s="9">
        <v>115</v>
      </c>
      <c r="O17" s="9">
        <v>9</v>
      </c>
      <c r="P17" s="9">
        <v>10</v>
      </c>
      <c r="Q17" s="9">
        <v>12</v>
      </c>
      <c r="R17" s="9">
        <v>13</v>
      </c>
      <c r="S17" s="9">
        <v>12</v>
      </c>
      <c r="T17" s="9">
        <v>16</v>
      </c>
      <c r="U17" s="9">
        <v>19</v>
      </c>
      <c r="V17" s="9">
        <v>10</v>
      </c>
      <c r="W17" s="9">
        <v>5</v>
      </c>
      <c r="X17" s="9">
        <v>16</v>
      </c>
      <c r="Y17" s="9">
        <v>14</v>
      </c>
      <c r="Z17" s="9">
        <v>12</v>
      </c>
      <c r="AA17" s="9">
        <v>148</v>
      </c>
      <c r="AB17" s="9">
        <v>19</v>
      </c>
      <c r="AC17" s="9">
        <v>20</v>
      </c>
      <c r="AD17" s="9">
        <v>28</v>
      </c>
      <c r="AE17" s="9">
        <v>17</v>
      </c>
      <c r="AF17" s="9">
        <v>11</v>
      </c>
      <c r="AG17" s="9">
        <v>19</v>
      </c>
      <c r="AH17" s="9">
        <v>22</v>
      </c>
      <c r="AI17" s="9">
        <v>8</v>
      </c>
      <c r="AJ17" s="9">
        <v>12</v>
      </c>
      <c r="AK17" s="9">
        <v>17</v>
      </c>
      <c r="AL17" s="9">
        <v>16</v>
      </c>
      <c r="AM17" s="9">
        <v>18</v>
      </c>
      <c r="AN17" s="9">
        <v>207</v>
      </c>
    </row>
    <row r="18" spans="1:40" ht="15" customHeight="1">
      <c r="A18" s="10" t="s">
        <v>784</v>
      </c>
      <c r="B18" s="11">
        <v>139</v>
      </c>
      <c r="C18" s="11">
        <v>146</v>
      </c>
      <c r="D18" s="11">
        <v>143</v>
      </c>
      <c r="E18" s="11">
        <v>130</v>
      </c>
      <c r="F18" s="11">
        <v>155</v>
      </c>
      <c r="G18" s="11">
        <v>154</v>
      </c>
      <c r="H18" s="11">
        <v>191</v>
      </c>
      <c r="I18" s="11">
        <v>45</v>
      </c>
      <c r="J18" s="11">
        <v>73</v>
      </c>
      <c r="K18" s="11">
        <v>213</v>
      </c>
      <c r="L18" s="11">
        <v>175</v>
      </c>
      <c r="M18" s="11">
        <v>192</v>
      </c>
      <c r="N18" s="11">
        <v>1756</v>
      </c>
      <c r="O18" s="11">
        <v>159</v>
      </c>
      <c r="P18" s="11">
        <v>175</v>
      </c>
      <c r="Q18" s="11">
        <v>176</v>
      </c>
      <c r="R18" s="11">
        <v>188</v>
      </c>
      <c r="S18" s="11">
        <v>183</v>
      </c>
      <c r="T18" s="11">
        <v>222</v>
      </c>
      <c r="U18" s="11">
        <v>282</v>
      </c>
      <c r="V18" s="11">
        <v>67</v>
      </c>
      <c r="W18" s="11">
        <v>137</v>
      </c>
      <c r="X18" s="11">
        <v>253</v>
      </c>
      <c r="Y18" s="11">
        <v>227</v>
      </c>
      <c r="Z18" s="11">
        <v>277</v>
      </c>
      <c r="AA18" s="11">
        <v>2346</v>
      </c>
      <c r="AB18" s="11">
        <v>201</v>
      </c>
      <c r="AC18" s="11">
        <v>208</v>
      </c>
      <c r="AD18" s="11">
        <v>287</v>
      </c>
      <c r="AE18" s="11">
        <v>234</v>
      </c>
      <c r="AF18" s="11">
        <v>226</v>
      </c>
      <c r="AG18" s="11">
        <v>287</v>
      </c>
      <c r="AH18" s="11">
        <v>299</v>
      </c>
      <c r="AI18" s="11">
        <v>79</v>
      </c>
      <c r="AJ18" s="11">
        <v>162</v>
      </c>
      <c r="AK18" s="11">
        <v>282</v>
      </c>
      <c r="AL18" s="11">
        <v>284</v>
      </c>
      <c r="AM18" s="11">
        <v>285</v>
      </c>
      <c r="AN18" s="11">
        <v>2834</v>
      </c>
    </row>
    <row r="19" spans="1:40" ht="1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s="1" customFormat="1" ht="15" customHeight="1">
      <c r="A20" s="10" t="s">
        <v>878</v>
      </c>
      <c r="B20" s="11">
        <v>191</v>
      </c>
      <c r="C20" s="11">
        <v>206</v>
      </c>
      <c r="D20" s="11">
        <v>194</v>
      </c>
      <c r="E20" s="11">
        <v>209</v>
      </c>
      <c r="F20" s="11">
        <v>219</v>
      </c>
      <c r="G20" s="11">
        <v>197</v>
      </c>
      <c r="H20" s="11">
        <v>265</v>
      </c>
      <c r="I20" s="11">
        <v>71</v>
      </c>
      <c r="J20" s="11">
        <v>97</v>
      </c>
      <c r="K20" s="11">
        <v>297</v>
      </c>
      <c r="L20" s="11">
        <v>239</v>
      </c>
      <c r="M20" s="11">
        <v>307</v>
      </c>
      <c r="N20" s="11">
        <v>2492</v>
      </c>
      <c r="O20" s="11">
        <v>217</v>
      </c>
      <c r="P20" s="11">
        <v>245</v>
      </c>
      <c r="Q20" s="11">
        <v>267</v>
      </c>
      <c r="R20" s="11">
        <v>257</v>
      </c>
      <c r="S20" s="11">
        <v>271</v>
      </c>
      <c r="T20" s="11">
        <v>330</v>
      </c>
      <c r="U20" s="11">
        <v>394</v>
      </c>
      <c r="V20" s="11">
        <v>116</v>
      </c>
      <c r="W20" s="11">
        <v>185</v>
      </c>
      <c r="X20" s="11">
        <v>366</v>
      </c>
      <c r="Y20" s="11">
        <v>328</v>
      </c>
      <c r="Z20" s="11">
        <v>400</v>
      </c>
      <c r="AA20" s="11">
        <v>3376</v>
      </c>
      <c r="AB20" s="11">
        <v>276</v>
      </c>
      <c r="AC20" s="11">
        <v>311</v>
      </c>
      <c r="AD20" s="11">
        <v>428</v>
      </c>
      <c r="AE20" s="11">
        <v>335</v>
      </c>
      <c r="AF20" s="11">
        <v>334</v>
      </c>
      <c r="AG20" s="11">
        <v>396</v>
      </c>
      <c r="AH20" s="11">
        <v>402</v>
      </c>
      <c r="AI20" s="11">
        <v>128</v>
      </c>
      <c r="AJ20" s="11">
        <v>227</v>
      </c>
      <c r="AK20" s="11">
        <v>428</v>
      </c>
      <c r="AL20" s="11">
        <v>408</v>
      </c>
      <c r="AM20" s="11">
        <v>420</v>
      </c>
      <c r="AN20" s="11">
        <v>4093</v>
      </c>
    </row>
    <row r="21" spans="1:40" ht="15" customHeight="1">
      <c r="A21" s="10" t="s">
        <v>879</v>
      </c>
      <c r="B21" s="11">
        <v>120</v>
      </c>
      <c r="C21" s="11">
        <v>128</v>
      </c>
      <c r="D21" s="11">
        <v>165</v>
      </c>
      <c r="E21" s="11">
        <v>164</v>
      </c>
      <c r="F21" s="11">
        <v>170</v>
      </c>
      <c r="G21" s="11">
        <v>144</v>
      </c>
      <c r="H21" s="11">
        <v>189</v>
      </c>
      <c r="I21" s="11">
        <v>68</v>
      </c>
      <c r="J21" s="11">
        <v>83</v>
      </c>
      <c r="K21" s="11">
        <v>244</v>
      </c>
      <c r="L21" s="11">
        <v>175</v>
      </c>
      <c r="M21" s="11">
        <v>219</v>
      </c>
      <c r="N21" s="11">
        <v>1869</v>
      </c>
      <c r="O21" s="11">
        <v>146</v>
      </c>
      <c r="P21" s="11">
        <v>199</v>
      </c>
      <c r="Q21" s="11">
        <v>234</v>
      </c>
      <c r="R21" s="11">
        <v>189</v>
      </c>
      <c r="S21" s="11">
        <v>202</v>
      </c>
      <c r="T21" s="11">
        <v>206</v>
      </c>
      <c r="U21" s="11">
        <v>277</v>
      </c>
      <c r="V21" s="11">
        <v>115</v>
      </c>
      <c r="W21" s="11">
        <v>137</v>
      </c>
      <c r="X21" s="11">
        <v>288</v>
      </c>
      <c r="Y21" s="11">
        <v>268</v>
      </c>
      <c r="Z21" s="11">
        <v>305</v>
      </c>
      <c r="AA21" s="11">
        <v>2566</v>
      </c>
      <c r="AB21" s="11">
        <v>172</v>
      </c>
      <c r="AC21" s="11">
        <v>252</v>
      </c>
      <c r="AD21" s="11">
        <v>296</v>
      </c>
      <c r="AE21" s="11">
        <v>235</v>
      </c>
      <c r="AF21" s="11">
        <v>237</v>
      </c>
      <c r="AG21" s="11">
        <v>274</v>
      </c>
      <c r="AH21" s="11">
        <v>294</v>
      </c>
      <c r="AI21" s="11">
        <v>150</v>
      </c>
      <c r="AJ21" s="11">
        <v>182</v>
      </c>
      <c r="AK21" s="11">
        <v>247</v>
      </c>
      <c r="AL21" s="11">
        <v>325</v>
      </c>
      <c r="AM21" s="11">
        <v>313</v>
      </c>
      <c r="AN21" s="11">
        <v>2977</v>
      </c>
    </row>
    <row r="22" spans="1:40" s="1" customFormat="1" ht="15" customHeight="1">
      <c r="A22" s="10" t="s">
        <v>880</v>
      </c>
      <c r="B22" s="11">
        <v>142</v>
      </c>
      <c r="C22" s="11">
        <v>158</v>
      </c>
      <c r="D22" s="11">
        <v>197</v>
      </c>
      <c r="E22" s="11">
        <v>191</v>
      </c>
      <c r="F22" s="11">
        <v>220</v>
      </c>
      <c r="G22" s="11">
        <v>194</v>
      </c>
      <c r="H22" s="11">
        <v>192</v>
      </c>
      <c r="I22" s="11">
        <v>47</v>
      </c>
      <c r="J22" s="11">
        <v>98</v>
      </c>
      <c r="K22" s="11">
        <v>245</v>
      </c>
      <c r="L22" s="11">
        <v>198</v>
      </c>
      <c r="M22" s="11">
        <v>219</v>
      </c>
      <c r="N22" s="11">
        <v>2101</v>
      </c>
      <c r="O22" s="11">
        <v>208</v>
      </c>
      <c r="P22" s="11">
        <v>218</v>
      </c>
      <c r="Q22" s="11">
        <v>230</v>
      </c>
      <c r="R22" s="11">
        <v>198</v>
      </c>
      <c r="S22" s="11">
        <v>242</v>
      </c>
      <c r="T22" s="11">
        <v>239</v>
      </c>
      <c r="U22" s="11">
        <v>269</v>
      </c>
      <c r="V22" s="11">
        <v>67</v>
      </c>
      <c r="W22" s="11">
        <v>94</v>
      </c>
      <c r="X22" s="11">
        <v>275</v>
      </c>
      <c r="Y22" s="11">
        <v>251</v>
      </c>
      <c r="Z22" s="11">
        <v>265</v>
      </c>
      <c r="AA22" s="11">
        <v>2556</v>
      </c>
      <c r="AB22" s="11">
        <v>174</v>
      </c>
      <c r="AC22" s="11">
        <v>259</v>
      </c>
      <c r="AD22" s="11">
        <v>297</v>
      </c>
      <c r="AE22" s="11">
        <v>257</v>
      </c>
      <c r="AF22" s="11">
        <v>255</v>
      </c>
      <c r="AG22" s="11">
        <v>268</v>
      </c>
      <c r="AH22" s="11">
        <v>290</v>
      </c>
      <c r="AI22" s="11">
        <v>90</v>
      </c>
      <c r="AJ22" s="11">
        <v>131</v>
      </c>
      <c r="AK22" s="11">
        <v>312</v>
      </c>
      <c r="AL22" s="11">
        <v>322</v>
      </c>
      <c r="AM22" s="11">
        <v>300</v>
      </c>
      <c r="AN22" s="11">
        <v>2955</v>
      </c>
    </row>
    <row r="23" spans="1:40" s="1" customFormat="1" ht="15" customHeight="1">
      <c r="A23" s="10" t="s">
        <v>881</v>
      </c>
      <c r="B23" s="11">
        <v>203</v>
      </c>
      <c r="C23" s="11">
        <v>220</v>
      </c>
      <c r="D23" s="11">
        <v>201</v>
      </c>
      <c r="E23" s="11">
        <v>235</v>
      </c>
      <c r="F23" s="11">
        <v>231</v>
      </c>
      <c r="G23" s="11">
        <v>232</v>
      </c>
      <c r="H23" s="11">
        <v>291</v>
      </c>
      <c r="I23" s="11">
        <v>81</v>
      </c>
      <c r="J23" s="11">
        <v>154</v>
      </c>
      <c r="K23" s="11">
        <v>300</v>
      </c>
      <c r="L23" s="11">
        <v>238</v>
      </c>
      <c r="M23" s="11">
        <v>214</v>
      </c>
      <c r="N23" s="11">
        <v>2600</v>
      </c>
      <c r="O23" s="11">
        <v>185</v>
      </c>
      <c r="P23" s="11">
        <v>268</v>
      </c>
      <c r="Q23" s="11">
        <v>269</v>
      </c>
      <c r="R23" s="11">
        <v>262</v>
      </c>
      <c r="S23" s="11">
        <v>255</v>
      </c>
      <c r="T23" s="11">
        <v>246</v>
      </c>
      <c r="U23" s="11">
        <v>380</v>
      </c>
      <c r="V23" s="11">
        <v>104</v>
      </c>
      <c r="W23" s="11">
        <v>119</v>
      </c>
      <c r="X23" s="11">
        <v>335</v>
      </c>
      <c r="Y23" s="11">
        <v>293</v>
      </c>
      <c r="Z23" s="11">
        <v>263</v>
      </c>
      <c r="AA23" s="11">
        <v>2979</v>
      </c>
      <c r="AB23" s="11">
        <v>231</v>
      </c>
      <c r="AC23" s="11">
        <v>272</v>
      </c>
      <c r="AD23" s="11">
        <v>329</v>
      </c>
      <c r="AE23" s="11">
        <v>301</v>
      </c>
      <c r="AF23" s="11">
        <v>319</v>
      </c>
      <c r="AG23" s="11">
        <v>294</v>
      </c>
      <c r="AH23" s="11">
        <v>404</v>
      </c>
      <c r="AI23" s="11">
        <v>128</v>
      </c>
      <c r="AJ23" s="11">
        <v>142</v>
      </c>
      <c r="AK23" s="11">
        <v>299</v>
      </c>
      <c r="AL23" s="11">
        <v>306</v>
      </c>
      <c r="AM23" s="11">
        <v>337</v>
      </c>
      <c r="AN23" s="11">
        <v>3362</v>
      </c>
    </row>
    <row r="24" spans="1:40" s="1" customFormat="1" ht="1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s="1" customFormat="1" ht="15" customHeight="1">
      <c r="A25" s="14" t="s">
        <v>882</v>
      </c>
      <c r="B25" s="15">
        <v>656</v>
      </c>
      <c r="C25" s="15">
        <v>712</v>
      </c>
      <c r="D25" s="15">
        <v>757</v>
      </c>
      <c r="E25" s="15">
        <v>799</v>
      </c>
      <c r="F25" s="15">
        <v>840</v>
      </c>
      <c r="G25" s="15">
        <v>767</v>
      </c>
      <c r="H25" s="15">
        <v>937</v>
      </c>
      <c r="I25" s="15">
        <v>267</v>
      </c>
      <c r="J25" s="15">
        <v>432</v>
      </c>
      <c r="K25" s="15">
        <v>1086</v>
      </c>
      <c r="L25" s="15">
        <v>850</v>
      </c>
      <c r="M25" s="15">
        <v>959</v>
      </c>
      <c r="N25" s="15">
        <v>9062</v>
      </c>
      <c r="O25" s="15">
        <v>756</v>
      </c>
      <c r="P25" s="15">
        <v>930</v>
      </c>
      <c r="Q25" s="15">
        <v>1000</v>
      </c>
      <c r="R25" s="15">
        <v>906</v>
      </c>
      <c r="S25" s="15">
        <v>970</v>
      </c>
      <c r="T25" s="15">
        <v>1021</v>
      </c>
      <c r="U25" s="15">
        <v>1320</v>
      </c>
      <c r="V25" s="15">
        <v>402</v>
      </c>
      <c r="W25" s="15">
        <v>535</v>
      </c>
      <c r="X25" s="15">
        <v>1264</v>
      </c>
      <c r="Y25" s="15">
        <v>1140</v>
      </c>
      <c r="Z25" s="15">
        <v>1233</v>
      </c>
      <c r="AA25" s="15">
        <v>11477</v>
      </c>
      <c r="AB25" s="15">
        <v>853</v>
      </c>
      <c r="AC25" s="15">
        <v>1094</v>
      </c>
      <c r="AD25" s="15">
        <v>1350</v>
      </c>
      <c r="AE25" s="15">
        <v>1128</v>
      </c>
      <c r="AF25" s="15">
        <v>1145</v>
      </c>
      <c r="AG25" s="15">
        <v>1232</v>
      </c>
      <c r="AH25" s="15">
        <v>1390</v>
      </c>
      <c r="AI25" s="15">
        <v>496</v>
      </c>
      <c r="AJ25" s="15">
        <v>682</v>
      </c>
      <c r="AK25" s="15">
        <v>1286</v>
      </c>
      <c r="AL25" s="15">
        <v>1361</v>
      </c>
      <c r="AM25" s="15">
        <v>1370</v>
      </c>
      <c r="AN25" s="15">
        <v>13387</v>
      </c>
    </row>
    <row r="26" ht="15" customHeight="1"/>
    <row r="27" spans="2:40" ht="15" customHeight="1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1" t="s">
        <v>883</v>
      </c>
    </row>
  </sheetData>
  <sheetProtection/>
  <mergeCells count="4">
    <mergeCell ref="A3:A4"/>
    <mergeCell ref="B3:N3"/>
    <mergeCell ref="O3:AA3"/>
    <mergeCell ref="AB3:AN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1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243" customWidth="1"/>
    <col min="2" max="2" width="50.00390625" style="243" customWidth="1"/>
    <col min="3" max="3" width="17.421875" style="243" customWidth="1"/>
    <col min="4" max="5" width="14.7109375" style="243" customWidth="1"/>
    <col min="6" max="7" width="17.140625" style="243" customWidth="1"/>
    <col min="8" max="16384" width="9.140625" style="243" customWidth="1"/>
  </cols>
  <sheetData>
    <row r="1" spans="1:2" s="445" customFormat="1" ht="12.75">
      <c r="A1" s="444" t="s">
        <v>148</v>
      </c>
      <c r="B1" s="444"/>
    </row>
    <row r="2" spans="1:3" s="445" customFormat="1" ht="12.75">
      <c r="A2" s="444" t="s">
        <v>149</v>
      </c>
      <c r="B2" s="444"/>
      <c r="C2" s="444"/>
    </row>
    <row r="3" spans="1:2" s="445" customFormat="1" ht="12.75">
      <c r="A3" s="444"/>
      <c r="B3" s="444"/>
    </row>
    <row r="4" spans="1:7" s="426" customFormat="1" ht="12.75" customHeight="1">
      <c r="A4" s="446"/>
      <c r="B4" s="447"/>
      <c r="C4" s="448" t="s">
        <v>135</v>
      </c>
      <c r="D4" s="641"/>
      <c r="E4" s="642"/>
      <c r="F4" s="449" t="s">
        <v>150</v>
      </c>
      <c r="G4" s="450"/>
    </row>
    <row r="5" spans="1:7" s="426" customFormat="1" ht="12">
      <c r="A5" s="451"/>
      <c r="B5" s="452" t="s">
        <v>151</v>
      </c>
      <c r="C5" s="453" t="s">
        <v>897</v>
      </c>
      <c r="D5" s="643" t="s">
        <v>152</v>
      </c>
      <c r="E5" s="644"/>
      <c r="F5" s="456" t="s">
        <v>153</v>
      </c>
      <c r="G5" s="457"/>
    </row>
    <row r="6" spans="1:7" s="426" customFormat="1" ht="12">
      <c r="A6" s="451"/>
      <c r="B6" s="452" t="s">
        <v>154</v>
      </c>
      <c r="C6" s="453" t="s">
        <v>155</v>
      </c>
      <c r="D6" s="453"/>
      <c r="E6" s="453"/>
      <c r="F6" s="448"/>
      <c r="G6" s="458"/>
    </row>
    <row r="7" spans="1:7" s="426" customFormat="1" ht="12.75" customHeight="1">
      <c r="A7" s="451"/>
      <c r="B7" s="452" t="s">
        <v>156</v>
      </c>
      <c r="C7" s="453" t="s">
        <v>157</v>
      </c>
      <c r="D7" s="453" t="s">
        <v>158</v>
      </c>
      <c r="E7" s="453" t="s">
        <v>159</v>
      </c>
      <c r="F7" s="453" t="s">
        <v>158</v>
      </c>
      <c r="G7" s="459" t="s">
        <v>159</v>
      </c>
    </row>
    <row r="8" spans="1:7" s="425" customFormat="1" ht="12.75" customHeight="1">
      <c r="A8" s="460"/>
      <c r="B8" s="461"/>
      <c r="C8" s="454" t="s">
        <v>160</v>
      </c>
      <c r="D8" s="454"/>
      <c r="E8" s="454"/>
      <c r="F8" s="454"/>
      <c r="G8" s="462"/>
    </row>
    <row r="9" spans="1:12" s="319" customFormat="1" ht="10.5" customHeight="1">
      <c r="A9" s="463" t="s">
        <v>161</v>
      </c>
      <c r="B9" s="422" t="s">
        <v>162</v>
      </c>
      <c r="C9" s="464">
        <v>250</v>
      </c>
      <c r="D9" s="464">
        <v>146</v>
      </c>
      <c r="E9" s="465">
        <v>58.4</v>
      </c>
      <c r="F9" s="466">
        <v>104</v>
      </c>
      <c r="G9" s="467">
        <v>41.6</v>
      </c>
      <c r="H9" s="468"/>
      <c r="I9" s="469"/>
      <c r="J9" s="470"/>
      <c r="K9" s="422"/>
      <c r="L9" s="422"/>
    </row>
    <row r="10" spans="1:12" s="319" customFormat="1" ht="10.5" customHeight="1">
      <c r="A10" s="471" t="s">
        <v>163</v>
      </c>
      <c r="B10" s="472" t="s">
        <v>164</v>
      </c>
      <c r="C10" s="473">
        <v>243</v>
      </c>
      <c r="D10" s="473">
        <v>143</v>
      </c>
      <c r="E10" s="474">
        <v>58.8477366255144</v>
      </c>
      <c r="F10" s="352">
        <v>100</v>
      </c>
      <c r="G10" s="475">
        <v>41.1522633744856</v>
      </c>
      <c r="H10" s="468"/>
      <c r="I10" s="469"/>
      <c r="J10" s="476"/>
      <c r="K10" s="422"/>
      <c r="L10" s="422"/>
    </row>
    <row r="11" spans="1:12" s="347" customFormat="1" ht="10.5" customHeight="1">
      <c r="A11" s="471" t="s">
        <v>165</v>
      </c>
      <c r="B11" s="477" t="s">
        <v>166</v>
      </c>
      <c r="C11" s="473">
        <v>6</v>
      </c>
      <c r="D11" s="473">
        <v>3</v>
      </c>
      <c r="E11" s="474">
        <v>50</v>
      </c>
      <c r="F11" s="352">
        <v>3</v>
      </c>
      <c r="G11" s="475">
        <v>50</v>
      </c>
      <c r="H11" s="468"/>
      <c r="I11" s="469"/>
      <c r="J11" s="476"/>
      <c r="K11" s="363"/>
      <c r="L11" s="363"/>
    </row>
    <row r="12" spans="1:12" s="347" customFormat="1" ht="10.5" customHeight="1">
      <c r="A12" s="471" t="s">
        <v>167</v>
      </c>
      <c r="B12" s="477" t="s">
        <v>168</v>
      </c>
      <c r="C12" s="473">
        <v>1</v>
      </c>
      <c r="D12" s="473">
        <v>0</v>
      </c>
      <c r="E12" s="474">
        <v>0</v>
      </c>
      <c r="F12" s="352">
        <v>1</v>
      </c>
      <c r="G12" s="475">
        <v>100</v>
      </c>
      <c r="H12" s="468"/>
      <c r="I12" s="469"/>
      <c r="J12" s="476"/>
      <c r="K12" s="363"/>
      <c r="L12" s="363"/>
    </row>
    <row r="13" spans="1:18" s="347" customFormat="1" ht="10.5" customHeight="1">
      <c r="A13" s="478" t="s">
        <v>1374</v>
      </c>
      <c r="B13" s="479" t="s">
        <v>169</v>
      </c>
      <c r="C13" s="480">
        <v>0</v>
      </c>
      <c r="D13" s="480">
        <v>0</v>
      </c>
      <c r="E13" s="481" t="s">
        <v>170</v>
      </c>
      <c r="F13" s="482">
        <v>0</v>
      </c>
      <c r="G13" s="483" t="s">
        <v>170</v>
      </c>
      <c r="H13" s="468"/>
      <c r="I13" s="469"/>
      <c r="J13" s="476"/>
      <c r="K13" s="422"/>
      <c r="L13" s="422"/>
      <c r="M13" s="319"/>
      <c r="N13" s="319"/>
      <c r="O13" s="319"/>
      <c r="P13" s="319"/>
      <c r="Q13" s="319"/>
      <c r="R13" s="319"/>
    </row>
    <row r="14" spans="1:12" s="347" customFormat="1" ht="10.5" customHeight="1">
      <c r="A14" s="471" t="s">
        <v>171</v>
      </c>
      <c r="B14" s="477" t="s">
        <v>172</v>
      </c>
      <c r="C14" s="473">
        <v>0</v>
      </c>
      <c r="D14" s="473">
        <v>0</v>
      </c>
      <c r="E14" s="474" t="s">
        <v>170</v>
      </c>
      <c r="F14" s="352">
        <v>0</v>
      </c>
      <c r="G14" s="475" t="s">
        <v>170</v>
      </c>
      <c r="H14" s="468"/>
      <c r="I14" s="469"/>
      <c r="J14" s="476"/>
      <c r="K14" s="363"/>
      <c r="L14" s="363"/>
    </row>
    <row r="15" spans="1:12" s="347" customFormat="1" ht="10.5" customHeight="1">
      <c r="A15" s="471" t="s">
        <v>173</v>
      </c>
      <c r="B15" s="477" t="s">
        <v>174</v>
      </c>
      <c r="C15" s="473">
        <v>0</v>
      </c>
      <c r="D15" s="473">
        <v>0</v>
      </c>
      <c r="E15" s="474" t="s">
        <v>170</v>
      </c>
      <c r="F15" s="352">
        <v>0</v>
      </c>
      <c r="G15" s="475" t="s">
        <v>170</v>
      </c>
      <c r="H15" s="468"/>
      <c r="I15" s="469"/>
      <c r="J15" s="470"/>
      <c r="K15" s="363"/>
      <c r="L15" s="363"/>
    </row>
    <row r="16" spans="1:12" s="319" customFormat="1" ht="10.5" customHeight="1">
      <c r="A16" s="471" t="s">
        <v>175</v>
      </c>
      <c r="B16" s="477" t="s">
        <v>176</v>
      </c>
      <c r="C16" s="473">
        <v>0</v>
      </c>
      <c r="D16" s="473">
        <v>0</v>
      </c>
      <c r="E16" s="474" t="s">
        <v>170</v>
      </c>
      <c r="F16" s="352">
        <v>0</v>
      </c>
      <c r="G16" s="475" t="s">
        <v>170</v>
      </c>
      <c r="H16" s="468"/>
      <c r="I16" s="469"/>
      <c r="J16" s="476"/>
      <c r="K16" s="363"/>
      <c r="L16" s="363"/>
    </row>
    <row r="17" spans="1:12" s="347" customFormat="1" ht="10.5" customHeight="1">
      <c r="A17" s="471" t="s">
        <v>177</v>
      </c>
      <c r="B17" s="472" t="s">
        <v>178</v>
      </c>
      <c r="C17" s="473">
        <v>0</v>
      </c>
      <c r="D17" s="473">
        <v>0</v>
      </c>
      <c r="E17" s="474" t="s">
        <v>170</v>
      </c>
      <c r="F17" s="352">
        <v>0</v>
      </c>
      <c r="G17" s="475" t="s">
        <v>170</v>
      </c>
      <c r="H17" s="468"/>
      <c r="I17" s="469"/>
      <c r="J17" s="476"/>
      <c r="K17" s="363"/>
      <c r="L17" s="363"/>
    </row>
    <row r="18" spans="1:12" ht="10.5" customHeight="1">
      <c r="A18" s="484" t="s">
        <v>179</v>
      </c>
      <c r="B18" s="485" t="s">
        <v>180</v>
      </c>
      <c r="C18" s="486">
        <v>0</v>
      </c>
      <c r="D18" s="486">
        <v>0</v>
      </c>
      <c r="E18" s="487" t="s">
        <v>170</v>
      </c>
      <c r="F18" s="488">
        <v>0</v>
      </c>
      <c r="G18" s="489" t="s">
        <v>170</v>
      </c>
      <c r="H18" s="468"/>
      <c r="I18" s="469"/>
      <c r="J18" s="476"/>
      <c r="K18" s="363"/>
      <c r="L18" s="363"/>
    </row>
    <row r="19" spans="1:21" ht="15">
      <c r="A19" s="478" t="s">
        <v>1375</v>
      </c>
      <c r="B19" s="490" t="s">
        <v>181</v>
      </c>
      <c r="C19" s="480">
        <v>250</v>
      </c>
      <c r="D19" s="480">
        <v>140</v>
      </c>
      <c r="E19" s="481">
        <v>56</v>
      </c>
      <c r="F19" s="482">
        <v>110</v>
      </c>
      <c r="G19" s="483">
        <v>44</v>
      </c>
      <c r="H19" s="468"/>
      <c r="I19" s="469"/>
      <c r="J19" s="476"/>
      <c r="K19" s="422"/>
      <c r="L19" s="422"/>
      <c r="M19" s="319"/>
      <c r="N19" s="319"/>
      <c r="O19" s="319"/>
      <c r="P19" s="319"/>
      <c r="Q19" s="319"/>
      <c r="R19" s="347"/>
      <c r="S19" s="347"/>
      <c r="T19" s="347"/>
      <c r="U19" s="347"/>
    </row>
    <row r="20" spans="1:12" ht="15">
      <c r="A20" s="471" t="s">
        <v>182</v>
      </c>
      <c r="B20" s="477" t="s">
        <v>183</v>
      </c>
      <c r="C20" s="473">
        <v>15</v>
      </c>
      <c r="D20" s="473">
        <v>8</v>
      </c>
      <c r="E20" s="474">
        <v>53.333333333333336</v>
      </c>
      <c r="F20" s="352">
        <v>7</v>
      </c>
      <c r="G20" s="475">
        <v>46.666666666666664</v>
      </c>
      <c r="H20" s="468"/>
      <c r="I20" s="469"/>
      <c r="J20" s="476"/>
      <c r="K20" s="242"/>
      <c r="L20" s="242"/>
    </row>
    <row r="21" spans="1:12" ht="15">
      <c r="A21" s="471" t="s">
        <v>184</v>
      </c>
      <c r="B21" s="477" t="s">
        <v>185</v>
      </c>
      <c r="C21" s="473">
        <v>0</v>
      </c>
      <c r="D21" s="473">
        <v>0</v>
      </c>
      <c r="E21" s="474" t="s">
        <v>170</v>
      </c>
      <c r="F21" s="352">
        <v>0</v>
      </c>
      <c r="G21" s="475" t="s">
        <v>170</v>
      </c>
      <c r="H21" s="468"/>
      <c r="I21" s="469"/>
      <c r="J21" s="470"/>
      <c r="K21" s="242"/>
      <c r="L21" s="242"/>
    </row>
    <row r="22" spans="1:12" ht="12" customHeight="1">
      <c r="A22" s="471" t="s">
        <v>186</v>
      </c>
      <c r="B22" s="477" t="s">
        <v>187</v>
      </c>
      <c r="C22" s="473">
        <v>0</v>
      </c>
      <c r="D22" s="473">
        <v>0</v>
      </c>
      <c r="E22" s="474" t="s">
        <v>170</v>
      </c>
      <c r="F22" s="352">
        <v>0</v>
      </c>
      <c r="G22" s="475" t="s">
        <v>170</v>
      </c>
      <c r="H22" s="468"/>
      <c r="I22" s="469"/>
      <c r="J22" s="476"/>
      <c r="K22" s="242"/>
      <c r="L22" s="242"/>
    </row>
    <row r="23" spans="1:12" ht="15">
      <c r="A23" s="471" t="s">
        <v>188</v>
      </c>
      <c r="B23" s="477" t="s">
        <v>189</v>
      </c>
      <c r="C23" s="473">
        <v>1</v>
      </c>
      <c r="D23" s="473">
        <v>0</v>
      </c>
      <c r="E23" s="474">
        <v>0</v>
      </c>
      <c r="F23" s="352">
        <v>1</v>
      </c>
      <c r="G23" s="475">
        <v>100</v>
      </c>
      <c r="H23" s="468"/>
      <c r="I23" s="469"/>
      <c r="J23" s="470"/>
      <c r="K23" s="242"/>
      <c r="L23" s="242"/>
    </row>
    <row r="24" spans="1:12" ht="15">
      <c r="A24" s="471" t="s">
        <v>190</v>
      </c>
      <c r="B24" s="472" t="s">
        <v>191</v>
      </c>
      <c r="C24" s="473">
        <v>18</v>
      </c>
      <c r="D24" s="473">
        <v>12</v>
      </c>
      <c r="E24" s="474">
        <v>66.66666666666666</v>
      </c>
      <c r="F24" s="352">
        <v>6</v>
      </c>
      <c r="G24" s="475">
        <v>33.33333333333333</v>
      </c>
      <c r="H24" s="468"/>
      <c r="I24" s="469"/>
      <c r="J24" s="476"/>
      <c r="K24" s="242"/>
      <c r="L24" s="242"/>
    </row>
    <row r="25" spans="1:12" ht="15">
      <c r="A25" s="471" t="s">
        <v>192</v>
      </c>
      <c r="B25" s="477" t="s">
        <v>193</v>
      </c>
      <c r="C25" s="473">
        <v>21</v>
      </c>
      <c r="D25" s="473">
        <v>8</v>
      </c>
      <c r="E25" s="474">
        <v>38.095238095238095</v>
      </c>
      <c r="F25" s="352">
        <v>13</v>
      </c>
      <c r="G25" s="475">
        <v>61.904761904761905</v>
      </c>
      <c r="H25" s="468"/>
      <c r="I25" s="469"/>
      <c r="J25" s="476"/>
      <c r="K25" s="242"/>
      <c r="L25" s="242"/>
    </row>
    <row r="26" spans="1:12" ht="15">
      <c r="A26" s="471" t="s">
        <v>194</v>
      </c>
      <c r="B26" s="472" t="s">
        <v>195</v>
      </c>
      <c r="C26" s="473">
        <v>10</v>
      </c>
      <c r="D26" s="473">
        <v>6</v>
      </c>
      <c r="E26" s="474">
        <v>60</v>
      </c>
      <c r="F26" s="352">
        <v>4</v>
      </c>
      <c r="G26" s="475">
        <v>40</v>
      </c>
      <c r="H26" s="468"/>
      <c r="I26" s="469"/>
      <c r="J26" s="470"/>
      <c r="K26" s="242"/>
      <c r="L26" s="242"/>
    </row>
    <row r="27" spans="1:12" ht="15">
      <c r="A27" s="471" t="s">
        <v>196</v>
      </c>
      <c r="B27" s="477" t="s">
        <v>197</v>
      </c>
      <c r="C27" s="473">
        <v>1</v>
      </c>
      <c r="D27" s="473">
        <v>0</v>
      </c>
      <c r="E27" s="474">
        <v>0</v>
      </c>
      <c r="F27" s="352">
        <v>1</v>
      </c>
      <c r="G27" s="475">
        <v>100</v>
      </c>
      <c r="H27" s="468"/>
      <c r="I27" s="469"/>
      <c r="J27" s="476"/>
      <c r="K27" s="242"/>
      <c r="L27" s="242"/>
    </row>
    <row r="28" spans="1:12" ht="15">
      <c r="A28" s="471" t="s">
        <v>198</v>
      </c>
      <c r="B28" s="477" t="s">
        <v>199</v>
      </c>
      <c r="C28" s="473">
        <v>9</v>
      </c>
      <c r="D28" s="473">
        <v>6</v>
      </c>
      <c r="E28" s="474">
        <v>66.66666666666666</v>
      </c>
      <c r="F28" s="352">
        <v>3</v>
      </c>
      <c r="G28" s="475">
        <v>33.33333333333333</v>
      </c>
      <c r="H28" s="468"/>
      <c r="I28" s="469"/>
      <c r="J28" s="470"/>
      <c r="K28" s="242"/>
      <c r="L28" s="242"/>
    </row>
    <row r="29" spans="1:28" ht="15">
      <c r="A29" s="471" t="s">
        <v>200</v>
      </c>
      <c r="B29" s="472" t="s">
        <v>201</v>
      </c>
      <c r="C29" s="473">
        <v>1</v>
      </c>
      <c r="D29" s="473">
        <v>1</v>
      </c>
      <c r="E29" s="474">
        <v>100</v>
      </c>
      <c r="F29" s="352">
        <v>0</v>
      </c>
      <c r="G29" s="475">
        <v>0</v>
      </c>
      <c r="H29" s="468"/>
      <c r="I29" s="469"/>
      <c r="J29" s="470"/>
      <c r="K29" s="242"/>
      <c r="L29" s="242"/>
      <c r="P29" s="466"/>
      <c r="Q29" s="466"/>
      <c r="R29" s="465"/>
      <c r="S29" s="466"/>
      <c r="T29" s="491"/>
      <c r="U29" s="468"/>
      <c r="V29" s="468"/>
      <c r="W29" s="422"/>
      <c r="X29" s="422"/>
      <c r="Y29" s="422"/>
      <c r="Z29" s="319"/>
      <c r="AA29" s="319"/>
      <c r="AB29" s="319"/>
    </row>
    <row r="30" spans="1:28" ht="15">
      <c r="A30" s="471" t="s">
        <v>202</v>
      </c>
      <c r="B30" s="477" t="s">
        <v>203</v>
      </c>
      <c r="C30" s="473">
        <v>0</v>
      </c>
      <c r="D30" s="473">
        <v>0</v>
      </c>
      <c r="E30" s="474" t="s">
        <v>170</v>
      </c>
      <c r="F30" s="352">
        <v>0</v>
      </c>
      <c r="G30" s="475" t="s">
        <v>170</v>
      </c>
      <c r="H30" s="468"/>
      <c r="I30" s="469"/>
      <c r="J30" s="470"/>
      <c r="K30" s="242"/>
      <c r="L30" s="242"/>
      <c r="P30" s="466"/>
      <c r="Q30" s="466"/>
      <c r="R30" s="465"/>
      <c r="S30" s="466"/>
      <c r="T30" s="491"/>
      <c r="U30" s="468"/>
      <c r="V30" s="468"/>
      <c r="W30" s="422"/>
      <c r="X30" s="422"/>
      <c r="Y30" s="422"/>
      <c r="Z30" s="319"/>
      <c r="AA30" s="319"/>
      <c r="AB30" s="319"/>
    </row>
    <row r="31" spans="1:28" ht="15">
      <c r="A31" s="471" t="s">
        <v>204</v>
      </c>
      <c r="B31" s="472" t="s">
        <v>205</v>
      </c>
      <c r="C31" s="473">
        <v>0</v>
      </c>
      <c r="D31" s="473">
        <v>0</v>
      </c>
      <c r="E31" s="474" t="s">
        <v>170</v>
      </c>
      <c r="F31" s="352">
        <v>0</v>
      </c>
      <c r="G31" s="475" t="s">
        <v>170</v>
      </c>
      <c r="H31" s="468"/>
      <c r="I31" s="469"/>
      <c r="J31" s="476"/>
      <c r="K31" s="242"/>
      <c r="L31" s="242"/>
      <c r="P31" s="466"/>
      <c r="Q31" s="466"/>
      <c r="R31" s="465"/>
      <c r="S31" s="466"/>
      <c r="T31" s="491"/>
      <c r="U31" s="468"/>
      <c r="V31" s="468"/>
      <c r="W31" s="422"/>
      <c r="X31" s="422"/>
      <c r="Y31" s="422"/>
      <c r="Z31" s="319"/>
      <c r="AA31" s="319"/>
      <c r="AB31" s="319"/>
    </row>
    <row r="32" spans="1:28" ht="15">
      <c r="A32" s="471" t="s">
        <v>206</v>
      </c>
      <c r="B32" s="472" t="s">
        <v>207</v>
      </c>
      <c r="C32" s="473">
        <v>6</v>
      </c>
      <c r="D32" s="473">
        <v>2</v>
      </c>
      <c r="E32" s="474">
        <v>33.33333333333333</v>
      </c>
      <c r="F32" s="352">
        <v>4</v>
      </c>
      <c r="G32" s="475">
        <v>66.66666666666666</v>
      </c>
      <c r="H32" s="468"/>
      <c r="I32" s="469"/>
      <c r="J32" s="470"/>
      <c r="K32" s="242"/>
      <c r="L32" s="242"/>
      <c r="P32" s="466"/>
      <c r="Q32" s="466"/>
      <c r="R32" s="465"/>
      <c r="S32" s="466"/>
      <c r="T32" s="491"/>
      <c r="U32" s="468"/>
      <c r="V32" s="468"/>
      <c r="W32" s="422"/>
      <c r="X32" s="422"/>
      <c r="Y32" s="422"/>
      <c r="Z32" s="319"/>
      <c r="AA32" s="319"/>
      <c r="AB32" s="319"/>
    </row>
    <row r="33" spans="1:28" ht="15">
      <c r="A33" s="471" t="s">
        <v>208</v>
      </c>
      <c r="B33" s="472" t="s">
        <v>209</v>
      </c>
      <c r="C33" s="473">
        <v>6</v>
      </c>
      <c r="D33" s="473">
        <v>2</v>
      </c>
      <c r="E33" s="474">
        <v>33.33333333333333</v>
      </c>
      <c r="F33" s="352">
        <v>4</v>
      </c>
      <c r="G33" s="475">
        <v>66.66666666666666</v>
      </c>
      <c r="H33" s="468"/>
      <c r="I33" s="469"/>
      <c r="J33" s="470"/>
      <c r="K33" s="242"/>
      <c r="L33" s="242"/>
      <c r="P33" s="466"/>
      <c r="Q33" s="466"/>
      <c r="R33" s="465"/>
      <c r="S33" s="466"/>
      <c r="T33" s="491"/>
      <c r="U33" s="468"/>
      <c r="V33" s="468"/>
      <c r="W33" s="422"/>
      <c r="X33" s="422"/>
      <c r="Y33" s="422"/>
      <c r="Z33" s="319"/>
      <c r="AA33" s="319"/>
      <c r="AB33" s="319"/>
    </row>
    <row r="34" spans="1:28" ht="15">
      <c r="A34" s="471" t="s">
        <v>210</v>
      </c>
      <c r="B34" s="477" t="s">
        <v>211</v>
      </c>
      <c r="C34" s="473">
        <v>1</v>
      </c>
      <c r="D34" s="473">
        <v>1</v>
      </c>
      <c r="E34" s="474">
        <v>100</v>
      </c>
      <c r="F34" s="352">
        <v>0</v>
      </c>
      <c r="G34" s="475">
        <v>0</v>
      </c>
      <c r="H34" s="468"/>
      <c r="I34" s="469"/>
      <c r="J34" s="470"/>
      <c r="K34" s="242"/>
      <c r="L34" s="242"/>
      <c r="P34" s="466"/>
      <c r="Q34" s="466"/>
      <c r="R34" s="465"/>
      <c r="S34" s="466"/>
      <c r="T34" s="491"/>
      <c r="U34" s="468"/>
      <c r="V34" s="468"/>
      <c r="W34" s="422"/>
      <c r="X34" s="422"/>
      <c r="Y34" s="422"/>
      <c r="Z34" s="319"/>
      <c r="AA34" s="319"/>
      <c r="AB34" s="319"/>
    </row>
    <row r="35" spans="1:28" ht="15">
      <c r="A35" s="471" t="s">
        <v>212</v>
      </c>
      <c r="B35" s="472" t="s">
        <v>213</v>
      </c>
      <c r="C35" s="473">
        <v>71</v>
      </c>
      <c r="D35" s="473">
        <v>46</v>
      </c>
      <c r="E35" s="474">
        <v>64.7887323943662</v>
      </c>
      <c r="F35" s="352">
        <v>25</v>
      </c>
      <c r="G35" s="475">
        <v>35.2112676056338</v>
      </c>
      <c r="H35" s="468"/>
      <c r="I35" s="469"/>
      <c r="J35" s="476"/>
      <c r="K35" s="242"/>
      <c r="L35" s="242"/>
      <c r="P35" s="466"/>
      <c r="Q35" s="466"/>
      <c r="R35" s="465"/>
      <c r="S35" s="466"/>
      <c r="T35" s="491"/>
      <c r="U35" s="468"/>
      <c r="V35" s="468"/>
      <c r="W35" s="422"/>
      <c r="X35" s="422"/>
      <c r="Y35" s="422"/>
      <c r="Z35" s="319"/>
      <c r="AA35" s="319"/>
      <c r="AB35" s="319"/>
    </row>
    <row r="36" spans="1:12" ht="15">
      <c r="A36" s="471" t="s">
        <v>214</v>
      </c>
      <c r="B36" s="472" t="s">
        <v>215</v>
      </c>
      <c r="C36" s="473">
        <v>5</v>
      </c>
      <c r="D36" s="473">
        <v>5</v>
      </c>
      <c r="E36" s="474">
        <v>100</v>
      </c>
      <c r="F36" s="352">
        <v>0</v>
      </c>
      <c r="G36" s="475">
        <v>0</v>
      </c>
      <c r="H36" s="468"/>
      <c r="I36" s="469"/>
      <c r="J36" s="476"/>
      <c r="K36" s="242"/>
      <c r="L36" s="242"/>
    </row>
    <row r="37" spans="1:12" ht="15">
      <c r="A37" s="471" t="s">
        <v>216</v>
      </c>
      <c r="B37" s="472" t="s">
        <v>217</v>
      </c>
      <c r="C37" s="473">
        <v>6</v>
      </c>
      <c r="D37" s="473">
        <v>4</v>
      </c>
      <c r="E37" s="474">
        <v>66.66666666666666</v>
      </c>
      <c r="F37" s="352">
        <v>2</v>
      </c>
      <c r="G37" s="475">
        <v>33.33333333333333</v>
      </c>
      <c r="H37" s="468"/>
      <c r="I37" s="469"/>
      <c r="J37" s="476"/>
      <c r="K37" s="242"/>
      <c r="L37" s="242"/>
    </row>
    <row r="38" spans="1:12" ht="15">
      <c r="A38" s="471" t="s">
        <v>218</v>
      </c>
      <c r="B38" s="477" t="s">
        <v>219</v>
      </c>
      <c r="C38" s="473">
        <v>21</v>
      </c>
      <c r="D38" s="473">
        <v>9</v>
      </c>
      <c r="E38" s="474">
        <v>42.857142857142854</v>
      </c>
      <c r="F38" s="352">
        <v>12</v>
      </c>
      <c r="G38" s="475">
        <v>57.14285714285714</v>
      </c>
      <c r="H38" s="468"/>
      <c r="I38" s="469"/>
      <c r="J38" s="476"/>
      <c r="K38" s="242"/>
      <c r="L38" s="242"/>
    </row>
    <row r="39" spans="1:12" ht="15">
      <c r="A39" s="471" t="s">
        <v>220</v>
      </c>
      <c r="B39" s="477" t="s">
        <v>221</v>
      </c>
      <c r="C39" s="473">
        <v>0</v>
      </c>
      <c r="D39" s="473">
        <v>0</v>
      </c>
      <c r="E39" s="474" t="s">
        <v>170</v>
      </c>
      <c r="F39" s="352">
        <v>0</v>
      </c>
      <c r="G39" s="475" t="s">
        <v>170</v>
      </c>
      <c r="H39" s="468"/>
      <c r="I39" s="469"/>
      <c r="J39" s="476"/>
      <c r="K39" s="242"/>
      <c r="L39" s="242"/>
    </row>
    <row r="40" spans="1:12" ht="15">
      <c r="A40" s="471" t="s">
        <v>222</v>
      </c>
      <c r="B40" s="477" t="s">
        <v>223</v>
      </c>
      <c r="C40" s="473">
        <v>0</v>
      </c>
      <c r="D40" s="473">
        <v>0</v>
      </c>
      <c r="E40" s="474" t="s">
        <v>170</v>
      </c>
      <c r="F40" s="352">
        <v>0</v>
      </c>
      <c r="G40" s="475" t="s">
        <v>170</v>
      </c>
      <c r="H40" s="468"/>
      <c r="I40" s="469"/>
      <c r="J40" s="470"/>
      <c r="K40" s="242"/>
      <c r="L40" s="242"/>
    </row>
    <row r="41" spans="1:12" ht="15">
      <c r="A41" s="471" t="s">
        <v>224</v>
      </c>
      <c r="B41" s="477" t="s">
        <v>225</v>
      </c>
      <c r="C41" s="473">
        <v>7</v>
      </c>
      <c r="D41" s="473">
        <v>3</v>
      </c>
      <c r="E41" s="474">
        <v>42.857142857142854</v>
      </c>
      <c r="F41" s="352">
        <v>4</v>
      </c>
      <c r="G41" s="475">
        <v>57.14285714285714</v>
      </c>
      <c r="H41" s="468"/>
      <c r="I41" s="469"/>
      <c r="J41" s="470"/>
      <c r="K41" s="242"/>
      <c r="L41" s="242"/>
    </row>
    <row r="42" spans="1:12" ht="15">
      <c r="A42" s="471" t="s">
        <v>226</v>
      </c>
      <c r="B42" s="477" t="s">
        <v>227</v>
      </c>
      <c r="C42" s="473">
        <v>19</v>
      </c>
      <c r="D42" s="473">
        <v>6</v>
      </c>
      <c r="E42" s="474">
        <v>31.57894736842105</v>
      </c>
      <c r="F42" s="352">
        <v>13</v>
      </c>
      <c r="G42" s="475">
        <v>68.42105263157895</v>
      </c>
      <c r="H42" s="468"/>
      <c r="I42" s="469"/>
      <c r="J42" s="476"/>
      <c r="K42" s="242"/>
      <c r="L42" s="242"/>
    </row>
    <row r="43" spans="1:15" ht="15">
      <c r="A43" s="484" t="s">
        <v>228</v>
      </c>
      <c r="B43" s="492" t="s">
        <v>229</v>
      </c>
      <c r="C43" s="486">
        <v>32</v>
      </c>
      <c r="D43" s="486">
        <v>21</v>
      </c>
      <c r="E43" s="487">
        <v>65.625</v>
      </c>
      <c r="F43" s="488">
        <v>11</v>
      </c>
      <c r="G43" s="489">
        <v>34.375</v>
      </c>
      <c r="H43" s="468"/>
      <c r="I43" s="469"/>
      <c r="J43" s="476"/>
      <c r="K43" s="242"/>
      <c r="L43" s="242"/>
      <c r="O43" s="493"/>
    </row>
    <row r="44" spans="1:15" ht="15">
      <c r="A44" s="494" t="s">
        <v>1376</v>
      </c>
      <c r="B44" s="495" t="s">
        <v>230</v>
      </c>
      <c r="C44" s="496">
        <v>5</v>
      </c>
      <c r="D44" s="496">
        <v>4</v>
      </c>
      <c r="E44" s="497">
        <v>80</v>
      </c>
      <c r="F44" s="498">
        <v>1</v>
      </c>
      <c r="G44" s="499">
        <v>20</v>
      </c>
      <c r="H44" s="500"/>
      <c r="I44" s="469"/>
      <c r="J44" s="470"/>
      <c r="K44" s="493"/>
      <c r="L44" s="493"/>
      <c r="M44" s="501"/>
      <c r="N44" s="501"/>
      <c r="O44" s="493"/>
    </row>
    <row r="45" spans="1:30" ht="15">
      <c r="A45" s="478" t="s">
        <v>1377</v>
      </c>
      <c r="B45" s="490" t="s">
        <v>231</v>
      </c>
      <c r="C45" s="480">
        <v>2</v>
      </c>
      <c r="D45" s="480">
        <v>1</v>
      </c>
      <c r="E45" s="481">
        <v>50</v>
      </c>
      <c r="F45" s="482">
        <v>1</v>
      </c>
      <c r="G45" s="483">
        <v>50</v>
      </c>
      <c r="H45" s="468"/>
      <c r="I45" s="469"/>
      <c r="J45" s="470"/>
      <c r="K45" s="422"/>
      <c r="L45" s="422"/>
      <c r="M45" s="319"/>
      <c r="N45" s="319"/>
      <c r="O45" s="493"/>
      <c r="P45" s="466"/>
      <c r="Q45" s="466"/>
      <c r="R45" s="465"/>
      <c r="S45" s="466"/>
      <c r="T45" s="491"/>
      <c r="U45" s="468"/>
      <c r="V45" s="468"/>
      <c r="W45" s="422"/>
      <c r="X45" s="422"/>
      <c r="Y45" s="422"/>
      <c r="Z45" s="319"/>
      <c r="AA45" s="319"/>
      <c r="AB45" s="319"/>
      <c r="AC45" s="319"/>
      <c r="AD45" s="319"/>
    </row>
    <row r="46" spans="1:15" ht="15">
      <c r="A46" s="471" t="s">
        <v>232</v>
      </c>
      <c r="B46" s="477" t="s">
        <v>233</v>
      </c>
      <c r="C46" s="473">
        <v>0</v>
      </c>
      <c r="D46" s="473">
        <v>0</v>
      </c>
      <c r="E46" s="474" t="s">
        <v>170</v>
      </c>
      <c r="F46" s="352">
        <v>0</v>
      </c>
      <c r="G46" s="475" t="s">
        <v>170</v>
      </c>
      <c r="H46" s="468"/>
      <c r="I46" s="469"/>
      <c r="J46" s="476"/>
      <c r="K46" s="242"/>
      <c r="L46" s="242"/>
      <c r="O46" s="493"/>
    </row>
    <row r="47" spans="1:15" ht="15">
      <c r="A47" s="471" t="s">
        <v>234</v>
      </c>
      <c r="B47" s="477" t="s">
        <v>235</v>
      </c>
      <c r="C47" s="473">
        <v>0</v>
      </c>
      <c r="D47" s="473">
        <v>0</v>
      </c>
      <c r="E47" s="474" t="s">
        <v>170</v>
      </c>
      <c r="F47" s="352">
        <v>0</v>
      </c>
      <c r="G47" s="475" t="s">
        <v>170</v>
      </c>
      <c r="H47" s="468"/>
      <c r="I47" s="469"/>
      <c r="J47" s="476"/>
      <c r="K47" s="242"/>
      <c r="L47" s="242"/>
      <c r="O47" s="493"/>
    </row>
    <row r="48" spans="1:15" ht="15">
      <c r="A48" s="471" t="s">
        <v>236</v>
      </c>
      <c r="B48" s="472" t="s">
        <v>237</v>
      </c>
      <c r="C48" s="473">
        <v>2</v>
      </c>
      <c r="D48" s="473">
        <v>1</v>
      </c>
      <c r="E48" s="474">
        <v>50</v>
      </c>
      <c r="F48" s="352">
        <v>1</v>
      </c>
      <c r="G48" s="475">
        <v>50</v>
      </c>
      <c r="H48" s="468"/>
      <c r="I48" s="469"/>
      <c r="J48" s="476"/>
      <c r="K48" s="242"/>
      <c r="L48" s="242"/>
      <c r="O48" s="493"/>
    </row>
    <row r="49" spans="1:15" ht="15">
      <c r="A49" s="484" t="s">
        <v>238</v>
      </c>
      <c r="B49" s="492" t="s">
        <v>239</v>
      </c>
      <c r="C49" s="486">
        <v>0</v>
      </c>
      <c r="D49" s="486">
        <v>0</v>
      </c>
      <c r="E49" s="487" t="s">
        <v>170</v>
      </c>
      <c r="F49" s="488">
        <v>0</v>
      </c>
      <c r="G49" s="489" t="s">
        <v>170</v>
      </c>
      <c r="H49" s="468"/>
      <c r="I49" s="469"/>
      <c r="J49" s="470"/>
      <c r="K49" s="242"/>
      <c r="L49" s="242"/>
      <c r="O49" s="493"/>
    </row>
    <row r="50" spans="1:15" ht="15">
      <c r="A50" s="478" t="s">
        <v>1378</v>
      </c>
      <c r="B50" s="490" t="s">
        <v>1085</v>
      </c>
      <c r="C50" s="480">
        <v>762</v>
      </c>
      <c r="D50" s="480">
        <v>434</v>
      </c>
      <c r="E50" s="481">
        <v>56.95538057742782</v>
      </c>
      <c r="F50" s="482">
        <v>328</v>
      </c>
      <c r="G50" s="483">
        <v>43.044619422572175</v>
      </c>
      <c r="H50" s="468"/>
      <c r="I50" s="469"/>
      <c r="J50" s="470"/>
      <c r="K50" s="422"/>
      <c r="L50" s="422"/>
      <c r="M50" s="319"/>
      <c r="N50" s="319"/>
      <c r="O50" s="493"/>
    </row>
    <row r="51" spans="1:15" ht="15">
      <c r="A51" s="471" t="s">
        <v>240</v>
      </c>
      <c r="B51" s="477" t="s">
        <v>241</v>
      </c>
      <c r="C51" s="473">
        <v>157</v>
      </c>
      <c r="D51" s="473">
        <v>70</v>
      </c>
      <c r="E51" s="474">
        <v>44.5859872611465</v>
      </c>
      <c r="F51" s="352">
        <v>87</v>
      </c>
      <c r="G51" s="475">
        <v>55.4140127388535</v>
      </c>
      <c r="H51" s="468"/>
      <c r="I51" s="469"/>
      <c r="J51" s="470"/>
      <c r="K51" s="242"/>
      <c r="L51" s="242"/>
      <c r="O51" s="493"/>
    </row>
    <row r="52" spans="1:35" ht="15">
      <c r="A52" s="471" t="s">
        <v>242</v>
      </c>
      <c r="B52" s="477" t="s">
        <v>243</v>
      </c>
      <c r="C52" s="473">
        <v>2</v>
      </c>
      <c r="D52" s="473">
        <v>2</v>
      </c>
      <c r="E52" s="474">
        <v>100</v>
      </c>
      <c r="F52" s="352">
        <v>0</v>
      </c>
      <c r="G52" s="475">
        <v>0</v>
      </c>
      <c r="H52" s="468"/>
      <c r="I52" s="469"/>
      <c r="J52" s="476"/>
      <c r="K52" s="242"/>
      <c r="L52" s="242"/>
      <c r="O52" s="493"/>
      <c r="AD52" s="319"/>
      <c r="AF52" s="319"/>
      <c r="AG52" s="319"/>
      <c r="AH52" s="319"/>
      <c r="AI52" s="319"/>
    </row>
    <row r="53" spans="1:35" ht="15">
      <c r="A53" s="484" t="s">
        <v>244</v>
      </c>
      <c r="B53" s="485" t="s">
        <v>245</v>
      </c>
      <c r="C53" s="486">
        <v>603</v>
      </c>
      <c r="D53" s="486">
        <v>362</v>
      </c>
      <c r="E53" s="487">
        <v>60.033167495854066</v>
      </c>
      <c r="F53" s="488">
        <v>241</v>
      </c>
      <c r="G53" s="489">
        <v>39.96683250414594</v>
      </c>
      <c r="H53" s="468"/>
      <c r="I53" s="469"/>
      <c r="J53" s="476"/>
      <c r="K53" s="242"/>
      <c r="L53" s="242"/>
      <c r="P53" s="466"/>
      <c r="Q53" s="466"/>
      <c r="R53" s="465"/>
      <c r="S53" s="466"/>
      <c r="T53" s="491"/>
      <c r="U53" s="468"/>
      <c r="V53" s="468"/>
      <c r="W53" s="422"/>
      <c r="X53" s="422"/>
      <c r="Y53" s="422"/>
      <c r="Z53" s="319"/>
      <c r="AA53" s="319"/>
      <c r="AB53" s="319"/>
      <c r="AI53" s="347"/>
    </row>
    <row r="54" spans="1:35" ht="15">
      <c r="A54" s="478" t="s">
        <v>1379</v>
      </c>
      <c r="B54" s="490" t="s">
        <v>246</v>
      </c>
      <c r="C54" s="480">
        <v>760</v>
      </c>
      <c r="D54" s="480">
        <v>374</v>
      </c>
      <c r="E54" s="481">
        <v>49.21052631578947</v>
      </c>
      <c r="F54" s="482">
        <v>386</v>
      </c>
      <c r="G54" s="483">
        <v>50.78947368421053</v>
      </c>
      <c r="H54" s="468"/>
      <c r="I54" s="469"/>
      <c r="J54" s="476"/>
      <c r="K54" s="422"/>
      <c r="L54" s="422"/>
      <c r="M54" s="319"/>
      <c r="N54" s="319"/>
      <c r="AF54" s="347"/>
      <c r="AG54" s="347"/>
      <c r="AH54" s="347"/>
      <c r="AI54" s="347"/>
    </row>
    <row r="55" spans="1:15" ht="15">
      <c r="A55" s="471" t="s">
        <v>247</v>
      </c>
      <c r="B55" s="472" t="s">
        <v>248</v>
      </c>
      <c r="C55" s="473">
        <v>59</v>
      </c>
      <c r="D55" s="473">
        <v>25</v>
      </c>
      <c r="E55" s="474">
        <v>42.3728813559322</v>
      </c>
      <c r="F55" s="352">
        <v>34</v>
      </c>
      <c r="G55" s="475">
        <v>57.6271186440678</v>
      </c>
      <c r="H55" s="468"/>
      <c r="I55" s="469"/>
      <c r="J55" s="476"/>
      <c r="K55" s="242"/>
      <c r="L55" s="242"/>
      <c r="O55" s="422"/>
    </row>
    <row r="56" spans="1:35" ht="15">
      <c r="A56" s="471" t="s">
        <v>249</v>
      </c>
      <c r="B56" s="472" t="s">
        <v>250</v>
      </c>
      <c r="C56" s="473">
        <v>283</v>
      </c>
      <c r="D56" s="473">
        <v>150</v>
      </c>
      <c r="E56" s="474">
        <v>53.003533568904594</v>
      </c>
      <c r="F56" s="352">
        <v>133</v>
      </c>
      <c r="G56" s="475">
        <v>46.996466431095406</v>
      </c>
      <c r="H56" s="468"/>
      <c r="I56" s="469"/>
      <c r="J56" s="476"/>
      <c r="K56" s="242"/>
      <c r="L56" s="242"/>
      <c r="O56" s="493"/>
      <c r="AD56" s="319"/>
      <c r="AE56" s="347"/>
      <c r="AF56" s="347"/>
      <c r="AG56" s="347"/>
      <c r="AH56" s="347"/>
      <c r="AI56" s="347"/>
    </row>
    <row r="57" spans="1:35" ht="15">
      <c r="A57" s="484" t="s">
        <v>251</v>
      </c>
      <c r="B57" s="492" t="s">
        <v>252</v>
      </c>
      <c r="C57" s="486">
        <v>418</v>
      </c>
      <c r="D57" s="486">
        <v>199</v>
      </c>
      <c r="E57" s="487">
        <v>47.60765550239234</v>
      </c>
      <c r="F57" s="488">
        <v>219</v>
      </c>
      <c r="G57" s="489">
        <v>52.39234449760766</v>
      </c>
      <c r="H57" s="468"/>
      <c r="I57" s="469"/>
      <c r="J57" s="476"/>
      <c r="K57" s="242"/>
      <c r="L57" s="242"/>
      <c r="O57" s="493"/>
      <c r="AI57" s="347"/>
    </row>
    <row r="58" spans="1:22" ht="15">
      <c r="A58" s="478" t="s">
        <v>1380</v>
      </c>
      <c r="B58" s="490" t="s">
        <v>253</v>
      </c>
      <c r="C58" s="480">
        <v>58</v>
      </c>
      <c r="D58" s="480">
        <v>29</v>
      </c>
      <c r="E58" s="481">
        <v>50</v>
      </c>
      <c r="F58" s="482">
        <v>29</v>
      </c>
      <c r="G58" s="483">
        <v>50</v>
      </c>
      <c r="H58" s="468"/>
      <c r="I58" s="469"/>
      <c r="J58" s="476"/>
      <c r="K58" s="422"/>
      <c r="L58" s="422"/>
      <c r="M58" s="319"/>
      <c r="N58" s="319"/>
      <c r="O58" s="319"/>
      <c r="P58" s="319"/>
      <c r="Q58" s="319"/>
      <c r="R58" s="319"/>
      <c r="S58" s="319"/>
      <c r="T58" s="319"/>
      <c r="U58" s="319"/>
      <c r="V58" s="319"/>
    </row>
    <row r="59" spans="1:35" ht="15">
      <c r="A59" s="471" t="s">
        <v>254</v>
      </c>
      <c r="B59" s="477" t="s">
        <v>255</v>
      </c>
      <c r="C59" s="473">
        <v>39</v>
      </c>
      <c r="D59" s="473">
        <v>15</v>
      </c>
      <c r="E59" s="474">
        <v>38.46153846153847</v>
      </c>
      <c r="F59" s="352">
        <v>24</v>
      </c>
      <c r="G59" s="475">
        <v>61.53846153846154</v>
      </c>
      <c r="H59" s="468"/>
      <c r="I59" s="469"/>
      <c r="J59" s="476"/>
      <c r="K59" s="242"/>
      <c r="L59" s="242"/>
      <c r="AF59" s="347"/>
      <c r="AG59" s="347"/>
      <c r="AH59" s="347"/>
      <c r="AI59" s="347"/>
    </row>
    <row r="60" spans="1:12" ht="15">
      <c r="A60" s="471" t="s">
        <v>256</v>
      </c>
      <c r="B60" s="477" t="s">
        <v>257</v>
      </c>
      <c r="C60" s="473">
        <v>0</v>
      </c>
      <c r="D60" s="473">
        <v>0</v>
      </c>
      <c r="E60" s="474" t="s">
        <v>170</v>
      </c>
      <c r="F60" s="352">
        <v>0</v>
      </c>
      <c r="G60" s="475" t="s">
        <v>170</v>
      </c>
      <c r="H60" s="468"/>
      <c r="I60" s="469"/>
      <c r="J60" s="470"/>
      <c r="K60" s="242"/>
      <c r="L60" s="242"/>
    </row>
    <row r="61" spans="1:12" ht="15">
      <c r="A61" s="471" t="s">
        <v>258</v>
      </c>
      <c r="B61" s="477" t="s">
        <v>259</v>
      </c>
      <c r="C61" s="473">
        <v>0</v>
      </c>
      <c r="D61" s="473">
        <v>0</v>
      </c>
      <c r="E61" s="474" t="s">
        <v>170</v>
      </c>
      <c r="F61" s="352">
        <v>0</v>
      </c>
      <c r="G61" s="475" t="s">
        <v>170</v>
      </c>
      <c r="H61" s="468"/>
      <c r="I61" s="469"/>
      <c r="J61" s="476"/>
      <c r="K61" s="242"/>
      <c r="L61" s="242"/>
    </row>
    <row r="62" spans="1:12" ht="15">
      <c r="A62" s="471" t="s">
        <v>260</v>
      </c>
      <c r="B62" s="477" t="s">
        <v>261</v>
      </c>
      <c r="C62" s="473">
        <v>18</v>
      </c>
      <c r="D62" s="473">
        <v>13</v>
      </c>
      <c r="E62" s="474">
        <v>72.22222222222221</v>
      </c>
      <c r="F62" s="352">
        <v>5</v>
      </c>
      <c r="G62" s="475">
        <v>27.77777777777778</v>
      </c>
      <c r="H62" s="468"/>
      <c r="I62" s="469"/>
      <c r="J62" s="476"/>
      <c r="K62" s="242"/>
      <c r="L62" s="242"/>
    </row>
    <row r="63" spans="1:12" ht="15">
      <c r="A63" s="484" t="s">
        <v>262</v>
      </c>
      <c r="B63" s="485" t="s">
        <v>263</v>
      </c>
      <c r="C63" s="486">
        <v>1</v>
      </c>
      <c r="D63" s="486">
        <v>1</v>
      </c>
      <c r="E63" s="487">
        <v>100</v>
      </c>
      <c r="F63" s="488">
        <v>0</v>
      </c>
      <c r="G63" s="489">
        <v>0</v>
      </c>
      <c r="H63" s="468"/>
      <c r="I63" s="469"/>
      <c r="J63" s="470"/>
      <c r="K63" s="242"/>
      <c r="L63" s="242"/>
    </row>
    <row r="64" spans="1:19" ht="15">
      <c r="A64" s="478" t="s">
        <v>1381</v>
      </c>
      <c r="B64" s="490" t="s">
        <v>264</v>
      </c>
      <c r="C64" s="480">
        <v>311</v>
      </c>
      <c r="D64" s="480">
        <v>119</v>
      </c>
      <c r="E64" s="481">
        <v>38.263665594855304</v>
      </c>
      <c r="F64" s="482">
        <v>192</v>
      </c>
      <c r="G64" s="483">
        <v>61.7363344051447</v>
      </c>
      <c r="H64" s="468"/>
      <c r="I64" s="469"/>
      <c r="J64" s="470"/>
      <c r="L64" s="422"/>
      <c r="M64" s="422"/>
      <c r="N64" s="319"/>
      <c r="O64" s="319"/>
      <c r="P64" s="319"/>
      <c r="Q64" s="319"/>
      <c r="R64" s="319"/>
      <c r="S64" s="347"/>
    </row>
    <row r="65" spans="1:12" ht="15">
      <c r="A65" s="471" t="s">
        <v>265</v>
      </c>
      <c r="B65" s="477" t="s">
        <v>266</v>
      </c>
      <c r="C65" s="473">
        <v>5</v>
      </c>
      <c r="D65" s="473">
        <v>1</v>
      </c>
      <c r="E65" s="474">
        <v>20</v>
      </c>
      <c r="F65" s="352">
        <v>4</v>
      </c>
      <c r="G65" s="475">
        <v>80</v>
      </c>
      <c r="H65" s="468"/>
      <c r="I65" s="469"/>
      <c r="J65" s="470"/>
      <c r="K65" s="242"/>
      <c r="L65" s="242"/>
    </row>
    <row r="66" spans="1:12" ht="15">
      <c r="A66" s="484" t="s">
        <v>267</v>
      </c>
      <c r="B66" s="485" t="s">
        <v>268</v>
      </c>
      <c r="C66" s="486">
        <v>306</v>
      </c>
      <c r="D66" s="486">
        <v>118</v>
      </c>
      <c r="E66" s="487">
        <v>38.56209150326798</v>
      </c>
      <c r="F66" s="488">
        <v>188</v>
      </c>
      <c r="G66" s="489">
        <v>61.43790849673203</v>
      </c>
      <c r="H66" s="468"/>
      <c r="I66" s="469"/>
      <c r="J66" s="470"/>
      <c r="K66" s="242"/>
      <c r="L66" s="242"/>
    </row>
    <row r="67" spans="1:17" ht="15">
      <c r="A67" s="478" t="s">
        <v>1382</v>
      </c>
      <c r="B67" s="490" t="s">
        <v>269</v>
      </c>
      <c r="C67" s="480">
        <v>61</v>
      </c>
      <c r="D67" s="480">
        <v>32</v>
      </c>
      <c r="E67" s="481">
        <v>52.459016393442624</v>
      </c>
      <c r="F67" s="482">
        <v>29</v>
      </c>
      <c r="G67" s="483">
        <v>47.540983606557376</v>
      </c>
      <c r="H67" s="468"/>
      <c r="I67" s="469"/>
      <c r="J67" s="470"/>
      <c r="K67" s="422"/>
      <c r="L67" s="422"/>
      <c r="M67" s="319"/>
      <c r="N67" s="319"/>
      <c r="O67" s="319"/>
      <c r="P67" s="319"/>
      <c r="Q67" s="319"/>
    </row>
    <row r="68" spans="1:12" ht="15">
      <c r="A68" s="471" t="s">
        <v>270</v>
      </c>
      <c r="B68" s="477" t="s">
        <v>271</v>
      </c>
      <c r="C68" s="473">
        <v>6</v>
      </c>
      <c r="D68" s="473">
        <v>5</v>
      </c>
      <c r="E68" s="474">
        <v>83.33333333333334</v>
      </c>
      <c r="F68" s="352">
        <v>1</v>
      </c>
      <c r="G68" s="475">
        <v>16.666666666666664</v>
      </c>
      <c r="H68" s="468"/>
      <c r="I68" s="469"/>
      <c r="J68" s="476"/>
      <c r="K68" s="242"/>
      <c r="L68" s="242"/>
    </row>
    <row r="69" spans="1:12" ht="15">
      <c r="A69" s="471" t="s">
        <v>272</v>
      </c>
      <c r="B69" s="472" t="s">
        <v>273</v>
      </c>
      <c r="C69" s="473">
        <v>5</v>
      </c>
      <c r="D69" s="473">
        <v>3</v>
      </c>
      <c r="E69" s="474">
        <v>60</v>
      </c>
      <c r="F69" s="352">
        <v>2</v>
      </c>
      <c r="G69" s="475">
        <v>40</v>
      </c>
      <c r="H69" s="468"/>
      <c r="I69" s="469"/>
      <c r="J69" s="476"/>
      <c r="K69" s="242"/>
      <c r="L69" s="242"/>
    </row>
    <row r="70" spans="1:12" ht="15">
      <c r="A70" s="471" t="s">
        <v>274</v>
      </c>
      <c r="B70" s="477" t="s">
        <v>275</v>
      </c>
      <c r="C70" s="473">
        <v>1</v>
      </c>
      <c r="D70" s="473">
        <v>0</v>
      </c>
      <c r="E70" s="474">
        <v>0</v>
      </c>
      <c r="F70" s="352">
        <v>1</v>
      </c>
      <c r="G70" s="475">
        <v>100</v>
      </c>
      <c r="H70" s="468"/>
      <c r="I70" s="469"/>
      <c r="J70" s="470"/>
      <c r="K70" s="242"/>
      <c r="L70" s="242"/>
    </row>
    <row r="71" spans="1:12" ht="15">
      <c r="A71" s="471" t="s">
        <v>276</v>
      </c>
      <c r="B71" s="477" t="s">
        <v>277</v>
      </c>
      <c r="C71" s="473">
        <v>11</v>
      </c>
      <c r="D71" s="473">
        <v>6</v>
      </c>
      <c r="E71" s="474">
        <v>54.54545454545454</v>
      </c>
      <c r="F71" s="352">
        <v>5</v>
      </c>
      <c r="G71" s="475">
        <v>45.45454545454545</v>
      </c>
      <c r="H71" s="468"/>
      <c r="I71" s="469"/>
      <c r="J71" s="470"/>
      <c r="K71" s="242"/>
      <c r="L71" s="242"/>
    </row>
    <row r="72" spans="1:12" ht="15">
      <c r="A72" s="471" t="s">
        <v>278</v>
      </c>
      <c r="B72" s="472" t="s">
        <v>279</v>
      </c>
      <c r="C72" s="473">
        <v>23</v>
      </c>
      <c r="D72" s="473">
        <v>13</v>
      </c>
      <c r="E72" s="474">
        <v>56.52173913043478</v>
      </c>
      <c r="F72" s="352">
        <v>10</v>
      </c>
      <c r="G72" s="475">
        <v>43.47826086956522</v>
      </c>
      <c r="H72" s="468"/>
      <c r="I72" s="469"/>
      <c r="J72" s="476"/>
      <c r="K72" s="242"/>
      <c r="L72" s="242"/>
    </row>
    <row r="73" spans="1:12" ht="15">
      <c r="A73" s="484" t="s">
        <v>280</v>
      </c>
      <c r="B73" s="492" t="s">
        <v>281</v>
      </c>
      <c r="C73" s="486">
        <v>15</v>
      </c>
      <c r="D73" s="486">
        <v>5</v>
      </c>
      <c r="E73" s="487">
        <v>33.33333333333333</v>
      </c>
      <c r="F73" s="488">
        <v>10</v>
      </c>
      <c r="G73" s="489">
        <v>66.66666666666666</v>
      </c>
      <c r="H73" s="468"/>
      <c r="I73" s="469"/>
      <c r="J73" s="476"/>
      <c r="K73" s="242"/>
      <c r="L73" s="242"/>
    </row>
    <row r="74" spans="1:17" ht="15">
      <c r="A74" s="478" t="s">
        <v>1383</v>
      </c>
      <c r="B74" s="490" t="s">
        <v>282</v>
      </c>
      <c r="C74" s="480">
        <v>83</v>
      </c>
      <c r="D74" s="480">
        <v>60</v>
      </c>
      <c r="E74" s="481">
        <v>72.28915662650603</v>
      </c>
      <c r="F74" s="482">
        <v>23</v>
      </c>
      <c r="G74" s="483">
        <v>27.710843373493976</v>
      </c>
      <c r="H74" s="468"/>
      <c r="I74" s="469"/>
      <c r="J74" s="470"/>
      <c r="K74" s="422"/>
      <c r="L74" s="422"/>
      <c r="M74" s="319"/>
      <c r="N74" s="319"/>
      <c r="O74" s="319"/>
      <c r="P74" s="319"/>
      <c r="Q74" s="319"/>
    </row>
    <row r="75" spans="1:12" ht="15">
      <c r="A75" s="471" t="s">
        <v>283</v>
      </c>
      <c r="B75" s="472" t="s">
        <v>284</v>
      </c>
      <c r="C75" s="473">
        <v>7</v>
      </c>
      <c r="D75" s="473">
        <v>4</v>
      </c>
      <c r="E75" s="474">
        <v>57.14285714285714</v>
      </c>
      <c r="F75" s="352">
        <v>3</v>
      </c>
      <c r="G75" s="475">
        <v>42.857142857142854</v>
      </c>
      <c r="H75" s="468"/>
      <c r="I75" s="469"/>
      <c r="J75" s="476"/>
      <c r="K75" s="242"/>
      <c r="L75" s="242"/>
    </row>
    <row r="76" spans="1:12" ht="15">
      <c r="A76" s="471" t="s">
        <v>285</v>
      </c>
      <c r="B76" s="472" t="s">
        <v>286</v>
      </c>
      <c r="C76" s="473">
        <v>1</v>
      </c>
      <c r="D76" s="473">
        <v>1</v>
      </c>
      <c r="E76" s="474">
        <v>100</v>
      </c>
      <c r="F76" s="352">
        <v>0</v>
      </c>
      <c r="G76" s="475">
        <v>0</v>
      </c>
      <c r="H76" s="468"/>
      <c r="I76" s="469"/>
      <c r="J76" s="476"/>
      <c r="K76" s="242"/>
      <c r="L76" s="242"/>
    </row>
    <row r="77" spans="1:12" ht="15">
      <c r="A77" s="484" t="s">
        <v>287</v>
      </c>
      <c r="B77" s="492" t="s">
        <v>288</v>
      </c>
      <c r="C77" s="486">
        <v>75</v>
      </c>
      <c r="D77" s="486">
        <v>55</v>
      </c>
      <c r="E77" s="487">
        <v>73.33333333333333</v>
      </c>
      <c r="F77" s="488">
        <v>20</v>
      </c>
      <c r="G77" s="489">
        <v>26.666666666666668</v>
      </c>
      <c r="H77" s="468"/>
      <c r="I77" s="469"/>
      <c r="J77" s="476"/>
      <c r="K77" s="242"/>
      <c r="L77" s="242"/>
    </row>
    <row r="78" spans="1:16" ht="15">
      <c r="A78" s="494" t="s">
        <v>1384</v>
      </c>
      <c r="B78" s="495" t="s">
        <v>289</v>
      </c>
      <c r="C78" s="496">
        <v>95</v>
      </c>
      <c r="D78" s="496">
        <v>40</v>
      </c>
      <c r="E78" s="497">
        <v>42.10526315789473</v>
      </c>
      <c r="F78" s="498">
        <v>55</v>
      </c>
      <c r="G78" s="499">
        <v>57.89473684210527</v>
      </c>
      <c r="H78" s="500"/>
      <c r="I78" s="469"/>
      <c r="J78" s="470"/>
      <c r="K78" s="493"/>
      <c r="L78" s="493"/>
      <c r="M78" s="501"/>
      <c r="N78" s="501"/>
      <c r="O78" s="501"/>
      <c r="P78" s="501"/>
    </row>
    <row r="79" spans="1:17" ht="15">
      <c r="A79" s="478" t="s">
        <v>1385</v>
      </c>
      <c r="B79" s="490" t="s">
        <v>290</v>
      </c>
      <c r="C79" s="480">
        <v>117</v>
      </c>
      <c r="D79" s="480">
        <v>71</v>
      </c>
      <c r="E79" s="481">
        <v>60.68376068376068</v>
      </c>
      <c r="F79" s="482">
        <v>46</v>
      </c>
      <c r="G79" s="483">
        <v>39.31623931623932</v>
      </c>
      <c r="H79" s="468"/>
      <c r="I79" s="469"/>
      <c r="J79" s="476"/>
      <c r="K79" s="422"/>
      <c r="L79" s="422"/>
      <c r="M79" s="319"/>
      <c r="N79" s="319"/>
      <c r="O79" s="319"/>
      <c r="P79" s="319"/>
      <c r="Q79" s="319"/>
    </row>
    <row r="80" spans="1:12" ht="15">
      <c r="A80" s="471" t="s">
        <v>291</v>
      </c>
      <c r="B80" s="477" t="s">
        <v>292</v>
      </c>
      <c r="C80" s="473">
        <v>1</v>
      </c>
      <c r="D80" s="473">
        <v>1</v>
      </c>
      <c r="E80" s="474">
        <v>100</v>
      </c>
      <c r="F80" s="352">
        <v>0</v>
      </c>
      <c r="G80" s="475">
        <v>0</v>
      </c>
      <c r="H80" s="468"/>
      <c r="I80" s="469"/>
      <c r="J80" s="476"/>
      <c r="K80" s="242"/>
      <c r="L80" s="242"/>
    </row>
    <row r="81" spans="1:14" s="242" customFormat="1" ht="15">
      <c r="A81" s="471" t="s">
        <v>293</v>
      </c>
      <c r="B81" s="472" t="s">
        <v>294</v>
      </c>
      <c r="C81" s="473">
        <v>37</v>
      </c>
      <c r="D81" s="473">
        <v>21</v>
      </c>
      <c r="E81" s="474">
        <v>56.75675675675676</v>
      </c>
      <c r="F81" s="352">
        <v>16</v>
      </c>
      <c r="G81" s="475">
        <v>43.24324324324324</v>
      </c>
      <c r="H81" s="468"/>
      <c r="I81" s="469"/>
      <c r="J81" s="470"/>
      <c r="M81" s="243"/>
      <c r="N81" s="243"/>
    </row>
    <row r="82" spans="1:14" s="242" customFormat="1" ht="15">
      <c r="A82" s="471" t="s">
        <v>295</v>
      </c>
      <c r="B82" s="472" t="s">
        <v>296</v>
      </c>
      <c r="C82" s="473">
        <v>13</v>
      </c>
      <c r="D82" s="473">
        <v>9</v>
      </c>
      <c r="E82" s="474">
        <v>69.23076923076923</v>
      </c>
      <c r="F82" s="352">
        <v>4</v>
      </c>
      <c r="G82" s="475">
        <v>30.76923076923077</v>
      </c>
      <c r="H82" s="468"/>
      <c r="I82" s="469"/>
      <c r="J82" s="470"/>
      <c r="M82" s="243"/>
      <c r="N82" s="243"/>
    </row>
    <row r="83" spans="1:14" s="242" customFormat="1" ht="15">
      <c r="A83" s="471" t="s">
        <v>297</v>
      </c>
      <c r="B83" s="477" t="s">
        <v>298</v>
      </c>
      <c r="C83" s="473">
        <v>2</v>
      </c>
      <c r="D83" s="473">
        <v>2</v>
      </c>
      <c r="E83" s="474">
        <v>100</v>
      </c>
      <c r="F83" s="352">
        <v>0</v>
      </c>
      <c r="G83" s="475">
        <v>0</v>
      </c>
      <c r="H83" s="468"/>
      <c r="I83" s="469"/>
      <c r="J83" s="476"/>
      <c r="M83" s="243"/>
      <c r="N83" s="243"/>
    </row>
    <row r="84" spans="1:14" s="242" customFormat="1" ht="15">
      <c r="A84" s="471" t="s">
        <v>299</v>
      </c>
      <c r="B84" s="477" t="s">
        <v>300</v>
      </c>
      <c r="C84" s="473">
        <v>20</v>
      </c>
      <c r="D84" s="473">
        <v>12</v>
      </c>
      <c r="E84" s="474">
        <v>60</v>
      </c>
      <c r="F84" s="352">
        <v>8</v>
      </c>
      <c r="G84" s="475">
        <v>40</v>
      </c>
      <c r="H84" s="468"/>
      <c r="I84" s="469"/>
      <c r="J84" s="476"/>
      <c r="M84" s="243"/>
      <c r="N84" s="243"/>
    </row>
    <row r="85" spans="1:14" s="242" customFormat="1" ht="15">
      <c r="A85" s="471" t="s">
        <v>301</v>
      </c>
      <c r="B85" s="472" t="s">
        <v>302</v>
      </c>
      <c r="C85" s="473">
        <v>43</v>
      </c>
      <c r="D85" s="473">
        <v>25</v>
      </c>
      <c r="E85" s="474">
        <v>58.139534883720934</v>
      </c>
      <c r="F85" s="352">
        <v>18</v>
      </c>
      <c r="G85" s="475">
        <v>41.86046511627907</v>
      </c>
      <c r="H85" s="468"/>
      <c r="I85" s="469"/>
      <c r="J85" s="476"/>
      <c r="M85" s="243"/>
      <c r="N85" s="243"/>
    </row>
    <row r="86" spans="1:14" s="242" customFormat="1" ht="15">
      <c r="A86" s="484" t="s">
        <v>303</v>
      </c>
      <c r="B86" s="485" t="s">
        <v>304</v>
      </c>
      <c r="C86" s="486">
        <v>1</v>
      </c>
      <c r="D86" s="486">
        <v>1</v>
      </c>
      <c r="E86" s="487">
        <v>100</v>
      </c>
      <c r="F86" s="488">
        <v>0</v>
      </c>
      <c r="G86" s="489">
        <v>0</v>
      </c>
      <c r="H86" s="468"/>
      <c r="I86" s="469"/>
      <c r="J86" s="476"/>
      <c r="M86" s="243"/>
      <c r="N86" s="243"/>
    </row>
    <row r="87" spans="1:29" s="242" customFormat="1" ht="15">
      <c r="A87" s="478" t="s">
        <v>1386</v>
      </c>
      <c r="B87" s="490" t="s">
        <v>305</v>
      </c>
      <c r="C87" s="480">
        <v>117</v>
      </c>
      <c r="D87" s="480">
        <v>84</v>
      </c>
      <c r="E87" s="481">
        <v>71.7948717948718</v>
      </c>
      <c r="F87" s="482">
        <v>33</v>
      </c>
      <c r="G87" s="483">
        <v>28.205128205128204</v>
      </c>
      <c r="H87" s="468"/>
      <c r="I87" s="469"/>
      <c r="J87" s="476"/>
      <c r="K87" s="422"/>
      <c r="L87" s="422"/>
      <c r="M87" s="319"/>
      <c r="N87" s="319"/>
      <c r="O87" s="319"/>
      <c r="P87" s="319"/>
      <c r="Q87" s="319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</row>
    <row r="88" spans="1:14" s="242" customFormat="1" ht="15">
      <c r="A88" s="471" t="s">
        <v>306</v>
      </c>
      <c r="B88" s="477" t="s">
        <v>307</v>
      </c>
      <c r="C88" s="473">
        <v>13</v>
      </c>
      <c r="D88" s="473">
        <v>8</v>
      </c>
      <c r="E88" s="474">
        <v>61.53846153846154</v>
      </c>
      <c r="F88" s="352">
        <v>5</v>
      </c>
      <c r="G88" s="475">
        <v>38.46153846153847</v>
      </c>
      <c r="H88" s="468"/>
      <c r="I88" s="469"/>
      <c r="J88" s="470"/>
      <c r="M88" s="243"/>
      <c r="N88" s="243"/>
    </row>
    <row r="89" spans="1:14" s="242" customFormat="1" ht="15">
      <c r="A89" s="471" t="s">
        <v>308</v>
      </c>
      <c r="B89" s="477" t="s">
        <v>309</v>
      </c>
      <c r="C89" s="473">
        <v>1</v>
      </c>
      <c r="D89" s="473">
        <v>1</v>
      </c>
      <c r="E89" s="474">
        <v>100</v>
      </c>
      <c r="F89" s="352">
        <v>0</v>
      </c>
      <c r="G89" s="475">
        <v>0</v>
      </c>
      <c r="H89" s="468"/>
      <c r="I89" s="469"/>
      <c r="J89" s="470"/>
      <c r="M89" s="243"/>
      <c r="N89" s="243"/>
    </row>
    <row r="90" spans="1:14" s="242" customFormat="1" ht="15">
      <c r="A90" s="471" t="s">
        <v>310</v>
      </c>
      <c r="B90" s="472" t="s">
        <v>311</v>
      </c>
      <c r="C90" s="473">
        <v>8</v>
      </c>
      <c r="D90" s="473">
        <v>6</v>
      </c>
      <c r="E90" s="474">
        <v>75</v>
      </c>
      <c r="F90" s="352">
        <v>2</v>
      </c>
      <c r="G90" s="475">
        <v>25</v>
      </c>
      <c r="H90" s="468"/>
      <c r="I90" s="469"/>
      <c r="J90" s="476"/>
      <c r="M90" s="243"/>
      <c r="N90" s="243"/>
    </row>
    <row r="91" spans="1:14" s="242" customFormat="1" ht="15">
      <c r="A91" s="471" t="s">
        <v>312</v>
      </c>
      <c r="B91" s="477" t="s">
        <v>313</v>
      </c>
      <c r="C91" s="473">
        <v>2</v>
      </c>
      <c r="D91" s="473">
        <v>1</v>
      </c>
      <c r="E91" s="474">
        <v>50</v>
      </c>
      <c r="F91" s="352">
        <v>1</v>
      </c>
      <c r="G91" s="475">
        <v>50</v>
      </c>
      <c r="H91" s="468"/>
      <c r="I91" s="469"/>
      <c r="J91" s="476"/>
      <c r="M91" s="243"/>
      <c r="N91" s="243"/>
    </row>
    <row r="92" spans="1:14" s="242" customFormat="1" ht="15">
      <c r="A92" s="471" t="s">
        <v>314</v>
      </c>
      <c r="B92" s="477" t="s">
        <v>315</v>
      </c>
      <c r="C92" s="473">
        <v>67</v>
      </c>
      <c r="D92" s="473">
        <v>47</v>
      </c>
      <c r="E92" s="474">
        <v>70.1492537313433</v>
      </c>
      <c r="F92" s="352">
        <v>20</v>
      </c>
      <c r="G92" s="475">
        <v>29.850746268656714</v>
      </c>
      <c r="H92" s="468"/>
      <c r="I92" s="469"/>
      <c r="J92" s="470"/>
      <c r="M92" s="243"/>
      <c r="N92" s="243"/>
    </row>
    <row r="93" spans="1:14" s="242" customFormat="1" ht="15">
      <c r="A93" s="484" t="s">
        <v>316</v>
      </c>
      <c r="B93" s="492" t="s">
        <v>317</v>
      </c>
      <c r="C93" s="486">
        <v>26</v>
      </c>
      <c r="D93" s="486">
        <v>21</v>
      </c>
      <c r="E93" s="487">
        <v>80.76923076923077</v>
      </c>
      <c r="F93" s="488">
        <v>5</v>
      </c>
      <c r="G93" s="489">
        <v>19.230769230769234</v>
      </c>
      <c r="H93" s="468"/>
      <c r="I93" s="469"/>
      <c r="J93" s="476"/>
      <c r="M93" s="243"/>
      <c r="N93" s="243"/>
    </row>
    <row r="94" spans="1:29" s="242" customFormat="1" ht="15">
      <c r="A94" s="494" t="s">
        <v>1388</v>
      </c>
      <c r="B94" s="495" t="s">
        <v>1284</v>
      </c>
      <c r="C94" s="496">
        <v>12</v>
      </c>
      <c r="D94" s="496">
        <v>8</v>
      </c>
      <c r="E94" s="497">
        <v>66.66666666666666</v>
      </c>
      <c r="F94" s="498">
        <v>4</v>
      </c>
      <c r="G94" s="502">
        <v>33.33333333333333</v>
      </c>
      <c r="H94" s="468"/>
      <c r="I94" s="469"/>
      <c r="J94" s="470"/>
      <c r="K94" s="422"/>
      <c r="L94" s="422"/>
      <c r="M94" s="319"/>
      <c r="N94" s="319"/>
      <c r="O94" s="319"/>
      <c r="P94" s="319"/>
      <c r="Q94" s="319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</row>
    <row r="95" spans="1:27" s="242" customFormat="1" ht="15">
      <c r="A95" s="478" t="s">
        <v>1389</v>
      </c>
      <c r="B95" s="490" t="s">
        <v>318</v>
      </c>
      <c r="C95" s="480">
        <v>24</v>
      </c>
      <c r="D95" s="480">
        <v>16</v>
      </c>
      <c r="E95" s="481">
        <v>66.66666666666666</v>
      </c>
      <c r="F95" s="482">
        <v>8</v>
      </c>
      <c r="G95" s="483">
        <v>33.33333333333333</v>
      </c>
      <c r="H95" s="468"/>
      <c r="I95" s="469"/>
      <c r="J95" s="470"/>
      <c r="K95" s="422"/>
      <c r="L95" s="422"/>
      <c r="M95" s="319"/>
      <c r="N95" s="319"/>
      <c r="O95" s="319"/>
      <c r="P95" s="319"/>
      <c r="Q95" s="319"/>
      <c r="R95" s="243"/>
      <c r="S95" s="243"/>
      <c r="T95" s="243"/>
      <c r="U95" s="243"/>
      <c r="V95" s="243"/>
      <c r="W95" s="243"/>
      <c r="X95" s="243"/>
      <c r="Y95" s="243"/>
      <c r="Z95" s="243"/>
      <c r="AA95" s="243"/>
    </row>
    <row r="96" spans="1:14" s="242" customFormat="1" ht="15">
      <c r="A96" s="503" t="s">
        <v>319</v>
      </c>
      <c r="B96" s="477" t="s">
        <v>320</v>
      </c>
      <c r="C96" s="473">
        <v>7</v>
      </c>
      <c r="D96" s="473">
        <v>2</v>
      </c>
      <c r="E96" s="474">
        <v>28.57142857142857</v>
      </c>
      <c r="F96" s="352">
        <v>5</v>
      </c>
      <c r="G96" s="475">
        <v>71.42857142857143</v>
      </c>
      <c r="H96" s="468"/>
      <c r="I96" s="469"/>
      <c r="J96" s="476"/>
      <c r="M96" s="243"/>
      <c r="N96" s="243"/>
    </row>
    <row r="97" spans="1:14" s="242" customFormat="1" ht="15">
      <c r="A97" s="503" t="s">
        <v>321</v>
      </c>
      <c r="B97" s="477" t="s">
        <v>322</v>
      </c>
      <c r="C97" s="473">
        <v>5</v>
      </c>
      <c r="D97" s="473">
        <v>5</v>
      </c>
      <c r="E97" s="474">
        <v>100</v>
      </c>
      <c r="F97" s="352">
        <v>0</v>
      </c>
      <c r="G97" s="475">
        <v>0</v>
      </c>
      <c r="H97" s="468"/>
      <c r="I97" s="468"/>
      <c r="M97" s="243"/>
      <c r="N97" s="243"/>
    </row>
    <row r="98" spans="1:14" s="242" customFormat="1" ht="15">
      <c r="A98" s="504" t="s">
        <v>323</v>
      </c>
      <c r="B98" s="485" t="s">
        <v>324</v>
      </c>
      <c r="C98" s="486">
        <v>12</v>
      </c>
      <c r="D98" s="486">
        <v>9</v>
      </c>
      <c r="E98" s="487">
        <v>75</v>
      </c>
      <c r="F98" s="488">
        <v>3</v>
      </c>
      <c r="G98" s="489">
        <v>25</v>
      </c>
      <c r="H98" s="468"/>
      <c r="I98" s="468"/>
      <c r="M98" s="243"/>
      <c r="N98" s="243"/>
    </row>
    <row r="99" spans="1:29" s="242" customFormat="1" ht="15">
      <c r="A99" s="505" t="s">
        <v>1390</v>
      </c>
      <c r="B99" s="506" t="s">
        <v>325</v>
      </c>
      <c r="C99" s="480">
        <v>43</v>
      </c>
      <c r="D99" s="480">
        <v>29</v>
      </c>
      <c r="E99" s="481">
        <v>67.44186046511628</v>
      </c>
      <c r="F99" s="482">
        <v>14</v>
      </c>
      <c r="G99" s="483">
        <v>32.55813953488372</v>
      </c>
      <c r="H99" s="468"/>
      <c r="I99" s="468"/>
      <c r="J99" s="422"/>
      <c r="K99" s="422"/>
      <c r="L99" s="422"/>
      <c r="M99" s="319"/>
      <c r="N99" s="319"/>
      <c r="O99" s="319"/>
      <c r="P99" s="319"/>
      <c r="Q99" s="319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</row>
    <row r="100" spans="1:14" s="242" customFormat="1" ht="15">
      <c r="A100" s="503" t="s">
        <v>326</v>
      </c>
      <c r="B100" s="477" t="s">
        <v>327</v>
      </c>
      <c r="C100" s="473">
        <v>9</v>
      </c>
      <c r="D100" s="473">
        <v>7</v>
      </c>
      <c r="E100" s="474">
        <v>77.77777777777779</v>
      </c>
      <c r="F100" s="352">
        <v>2</v>
      </c>
      <c r="G100" s="475">
        <v>22.22222222222222</v>
      </c>
      <c r="H100" s="468"/>
      <c r="I100" s="468"/>
      <c r="M100" s="243"/>
      <c r="N100" s="243"/>
    </row>
    <row r="101" spans="1:14" s="242" customFormat="1" ht="15">
      <c r="A101" s="503" t="s">
        <v>328</v>
      </c>
      <c r="B101" s="472" t="s">
        <v>329</v>
      </c>
      <c r="C101" s="473">
        <v>0</v>
      </c>
      <c r="D101" s="473">
        <v>0</v>
      </c>
      <c r="E101" s="474" t="s">
        <v>170</v>
      </c>
      <c r="F101" s="352">
        <v>0</v>
      </c>
      <c r="G101" s="475" t="s">
        <v>170</v>
      </c>
      <c r="H101" s="468"/>
      <c r="I101" s="468"/>
      <c r="M101" s="243"/>
      <c r="N101" s="243"/>
    </row>
    <row r="102" spans="1:14" s="242" customFormat="1" ht="15">
      <c r="A102" s="503" t="s">
        <v>330</v>
      </c>
      <c r="B102" s="472" t="s">
        <v>331</v>
      </c>
      <c r="C102" s="473">
        <v>1</v>
      </c>
      <c r="D102" s="473">
        <v>1</v>
      </c>
      <c r="E102" s="474">
        <v>100</v>
      </c>
      <c r="F102" s="352">
        <v>0</v>
      </c>
      <c r="G102" s="475">
        <v>0</v>
      </c>
      <c r="H102" s="468"/>
      <c r="I102" s="468"/>
      <c r="M102" s="243"/>
      <c r="N102" s="243"/>
    </row>
    <row r="103" spans="1:14" s="242" customFormat="1" ht="15">
      <c r="A103" s="504" t="s">
        <v>332</v>
      </c>
      <c r="B103" s="485" t="s">
        <v>333</v>
      </c>
      <c r="C103" s="486">
        <v>33</v>
      </c>
      <c r="D103" s="486">
        <v>21</v>
      </c>
      <c r="E103" s="487">
        <v>63.63636363636363</v>
      </c>
      <c r="F103" s="488">
        <v>12</v>
      </c>
      <c r="G103" s="489">
        <v>36.36363636363637</v>
      </c>
      <c r="H103" s="468"/>
      <c r="I103" s="468"/>
      <c r="M103" s="243"/>
      <c r="N103" s="243"/>
    </row>
    <row r="104" spans="1:25" s="242" customFormat="1" ht="15">
      <c r="A104" s="505" t="s">
        <v>1391</v>
      </c>
      <c r="B104" s="506" t="s">
        <v>334</v>
      </c>
      <c r="C104" s="480">
        <v>139</v>
      </c>
      <c r="D104" s="480">
        <v>87</v>
      </c>
      <c r="E104" s="481">
        <v>62.589928057553955</v>
      </c>
      <c r="F104" s="482">
        <v>52</v>
      </c>
      <c r="G104" s="483">
        <v>37.410071942446045</v>
      </c>
      <c r="H104" s="468"/>
      <c r="I104" s="468"/>
      <c r="J104" s="422"/>
      <c r="K104" s="422"/>
      <c r="L104" s="422"/>
      <c r="M104" s="319"/>
      <c r="N104" s="319"/>
      <c r="O104" s="319"/>
      <c r="P104" s="319"/>
      <c r="Q104" s="319"/>
      <c r="R104" s="243"/>
      <c r="S104" s="243"/>
      <c r="T104" s="243"/>
      <c r="U104" s="243"/>
      <c r="V104" s="243"/>
      <c r="W104" s="243"/>
      <c r="X104" s="243"/>
      <c r="Y104" s="243"/>
    </row>
    <row r="105" spans="1:14" s="242" customFormat="1" ht="15">
      <c r="A105" s="503" t="s">
        <v>335</v>
      </c>
      <c r="B105" s="472" t="s">
        <v>336</v>
      </c>
      <c r="C105" s="473">
        <v>31</v>
      </c>
      <c r="D105" s="473">
        <v>19</v>
      </c>
      <c r="E105" s="474">
        <v>61.29032258064516</v>
      </c>
      <c r="F105" s="352">
        <v>12</v>
      </c>
      <c r="G105" s="475">
        <v>38.70967741935484</v>
      </c>
      <c r="H105" s="468"/>
      <c r="I105" s="468"/>
      <c r="M105" s="243"/>
      <c r="N105" s="243"/>
    </row>
    <row r="106" spans="1:14" s="242" customFormat="1" ht="15">
      <c r="A106" s="504" t="s">
        <v>337</v>
      </c>
      <c r="B106" s="485" t="s">
        <v>338</v>
      </c>
      <c r="C106" s="486">
        <v>108</v>
      </c>
      <c r="D106" s="486">
        <v>68</v>
      </c>
      <c r="E106" s="487">
        <v>62.96296296296296</v>
      </c>
      <c r="F106" s="488">
        <v>40</v>
      </c>
      <c r="G106" s="489">
        <v>37.03703703703704</v>
      </c>
      <c r="H106" s="468"/>
      <c r="I106" s="468"/>
      <c r="M106" s="243"/>
      <c r="N106" s="243"/>
    </row>
    <row r="107" spans="1:16" s="242" customFormat="1" ht="15">
      <c r="A107" s="505" t="s">
        <v>1392</v>
      </c>
      <c r="B107" s="506" t="s">
        <v>339</v>
      </c>
      <c r="C107" s="480">
        <v>0</v>
      </c>
      <c r="D107" s="480">
        <v>0</v>
      </c>
      <c r="E107" s="481" t="s">
        <v>170</v>
      </c>
      <c r="F107" s="482">
        <v>0</v>
      </c>
      <c r="G107" s="507" t="s">
        <v>170</v>
      </c>
      <c r="H107" s="468"/>
      <c r="I107" s="468"/>
      <c r="J107" s="422"/>
      <c r="K107" s="422"/>
      <c r="L107" s="422"/>
      <c r="M107" s="319"/>
      <c r="N107" s="319"/>
      <c r="O107" s="319"/>
      <c r="P107" s="319"/>
    </row>
    <row r="108" spans="1:14" s="242" customFormat="1" ht="15">
      <c r="A108" s="503" t="s">
        <v>340</v>
      </c>
      <c r="B108" s="472" t="s">
        <v>341</v>
      </c>
      <c r="C108" s="473">
        <v>0</v>
      </c>
      <c r="D108" s="473">
        <v>0</v>
      </c>
      <c r="E108" s="474" t="s">
        <v>170</v>
      </c>
      <c r="F108" s="352">
        <v>0</v>
      </c>
      <c r="G108" s="475" t="s">
        <v>170</v>
      </c>
      <c r="H108" s="468"/>
      <c r="I108" s="468"/>
      <c r="M108" s="243"/>
      <c r="N108" s="243"/>
    </row>
    <row r="109" spans="1:14" s="242" customFormat="1" ht="15">
      <c r="A109" s="504" t="s">
        <v>342</v>
      </c>
      <c r="B109" s="492" t="s">
        <v>343</v>
      </c>
      <c r="C109" s="486">
        <v>0</v>
      </c>
      <c r="D109" s="486">
        <v>0</v>
      </c>
      <c r="E109" s="487" t="s">
        <v>170</v>
      </c>
      <c r="F109" s="488">
        <v>0</v>
      </c>
      <c r="G109" s="489" t="s">
        <v>170</v>
      </c>
      <c r="H109" s="468"/>
      <c r="I109" s="468"/>
      <c r="M109" s="243"/>
      <c r="N109" s="243"/>
    </row>
    <row r="110" spans="1:14" s="242" customFormat="1" ht="15">
      <c r="A110" s="494" t="s">
        <v>1304</v>
      </c>
      <c r="B110" s="495" t="s">
        <v>344</v>
      </c>
      <c r="C110" s="496">
        <v>189</v>
      </c>
      <c r="D110" s="496">
        <v>129</v>
      </c>
      <c r="E110" s="497">
        <v>68.25396825396825</v>
      </c>
      <c r="F110" s="498">
        <v>60</v>
      </c>
      <c r="G110" s="499">
        <v>31.746031746031743</v>
      </c>
      <c r="H110" s="468"/>
      <c r="I110" s="468"/>
      <c r="M110" s="243"/>
      <c r="N110" s="243"/>
    </row>
    <row r="111" spans="1:17" s="242" customFormat="1" ht="15">
      <c r="A111" s="508"/>
      <c r="B111" s="509"/>
      <c r="C111" s="510"/>
      <c r="D111" s="510"/>
      <c r="E111" s="511"/>
      <c r="F111" s="512"/>
      <c r="G111" s="513"/>
      <c r="H111" s="427"/>
      <c r="I111" s="427"/>
      <c r="J111" s="243"/>
      <c r="K111" s="243"/>
      <c r="L111" s="243"/>
      <c r="M111" s="243"/>
      <c r="N111" s="243"/>
      <c r="O111" s="243"/>
      <c r="P111" s="243"/>
      <c r="Q111" s="243"/>
    </row>
    <row r="112" spans="1:17" s="242" customFormat="1" ht="15">
      <c r="A112" s="514" t="s">
        <v>897</v>
      </c>
      <c r="B112" s="515"/>
      <c r="C112" s="516">
        <v>3278</v>
      </c>
      <c r="D112" s="516">
        <v>1803</v>
      </c>
      <c r="E112" s="517">
        <v>55.003050640634534</v>
      </c>
      <c r="F112" s="518">
        <v>1475</v>
      </c>
      <c r="G112" s="519">
        <v>44.996949359365466</v>
      </c>
      <c r="H112" s="427"/>
      <c r="I112" s="427"/>
      <c r="J112" s="243"/>
      <c r="K112" s="243"/>
      <c r="L112" s="243"/>
      <c r="M112" s="243"/>
      <c r="N112" s="243"/>
      <c r="O112" s="243"/>
      <c r="P112" s="243"/>
      <c r="Q112" s="243"/>
    </row>
    <row r="113" spans="1:17" s="242" customFormat="1" ht="15">
      <c r="A113" s="520"/>
      <c r="B113" s="347"/>
      <c r="C113" s="521"/>
      <c r="D113" s="521"/>
      <c r="E113" s="521"/>
      <c r="F113" s="521"/>
      <c r="G113" s="521"/>
      <c r="H113" s="427"/>
      <c r="I113" s="427"/>
      <c r="J113" s="243"/>
      <c r="K113" s="243"/>
      <c r="L113" s="243"/>
      <c r="M113" s="243"/>
      <c r="N113" s="243"/>
      <c r="O113" s="243"/>
      <c r="P113" s="243"/>
      <c r="Q113" s="243"/>
    </row>
    <row r="114" spans="1:17" s="242" customFormat="1" ht="15">
      <c r="A114" s="520" t="s">
        <v>345</v>
      </c>
      <c r="B114" s="347"/>
      <c r="C114" s="521"/>
      <c r="D114" s="521"/>
      <c r="E114" s="521"/>
      <c r="F114" s="521"/>
      <c r="G114" s="521"/>
      <c r="H114" s="427"/>
      <c r="I114" s="427"/>
      <c r="J114" s="243"/>
      <c r="K114" s="243"/>
      <c r="L114" s="243"/>
      <c r="M114" s="243"/>
      <c r="N114" s="243"/>
      <c r="O114" s="243"/>
      <c r="P114" s="243"/>
      <c r="Q114" s="243"/>
    </row>
    <row r="115" ht="12.75">
      <c r="A115" s="435" t="s">
        <v>346</v>
      </c>
    </row>
    <row r="116" spans="1:7" s="242" customFormat="1" ht="12.75">
      <c r="A116" s="522"/>
      <c r="B116" s="522"/>
      <c r="C116" s="522"/>
      <c r="D116" s="522"/>
      <c r="E116" s="522"/>
      <c r="F116" s="522"/>
      <c r="G116" s="522"/>
    </row>
    <row r="117" spans="1:9" s="242" customFormat="1" ht="15">
      <c r="A117" s="363"/>
      <c r="B117" s="363"/>
      <c r="C117" s="352"/>
      <c r="D117" s="352"/>
      <c r="E117" s="352"/>
      <c r="F117" s="352"/>
      <c r="G117" s="352"/>
      <c r="H117" s="468"/>
      <c r="I117" s="468"/>
    </row>
    <row r="118" spans="1:9" s="242" customFormat="1" ht="15">
      <c r="A118" s="363"/>
      <c r="B118" s="363"/>
      <c r="C118" s="352"/>
      <c r="D118" s="352"/>
      <c r="E118" s="352"/>
      <c r="F118" s="352"/>
      <c r="G118" s="352"/>
      <c r="H118" s="468"/>
      <c r="I118" s="468"/>
    </row>
    <row r="119" spans="1:9" s="242" customFormat="1" ht="15">
      <c r="A119" s="363"/>
      <c r="B119" s="363"/>
      <c r="C119" s="352"/>
      <c r="D119" s="352"/>
      <c r="E119" s="352"/>
      <c r="F119" s="352"/>
      <c r="G119" s="352"/>
      <c r="H119" s="468"/>
      <c r="I119" s="468"/>
    </row>
    <row r="120" spans="1:9" s="242" customFormat="1" ht="15">
      <c r="A120" s="363"/>
      <c r="B120" s="363"/>
      <c r="C120" s="352"/>
      <c r="D120" s="352"/>
      <c r="E120" s="352"/>
      <c r="F120" s="352"/>
      <c r="G120" s="352"/>
      <c r="H120" s="468"/>
      <c r="I120" s="468"/>
    </row>
  </sheetData>
  <sheetProtection/>
  <mergeCells count="2">
    <mergeCell ref="D4:E4"/>
    <mergeCell ref="D5:E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AI1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243" customWidth="1"/>
    <col min="2" max="2" width="51.7109375" style="243" customWidth="1"/>
    <col min="3" max="3" width="15.421875" style="243" customWidth="1"/>
    <col min="4" max="4" width="12.7109375" style="243" customWidth="1"/>
    <col min="5" max="5" width="9.421875" style="572" customWidth="1"/>
    <col min="6" max="7" width="9.421875" style="243" customWidth="1"/>
    <col min="8" max="10" width="9.421875" style="572" customWidth="1"/>
    <col min="11" max="17" width="14.7109375" style="243" customWidth="1"/>
    <col min="18" max="16384" width="9.140625" style="243" customWidth="1"/>
  </cols>
  <sheetData>
    <row r="1" spans="1:10" s="445" customFormat="1" ht="12.75">
      <c r="A1" s="444" t="s">
        <v>574</v>
      </c>
      <c r="E1" s="546"/>
      <c r="H1" s="546"/>
      <c r="I1" s="546"/>
      <c r="J1" s="546"/>
    </row>
    <row r="2" spans="1:10" s="445" customFormat="1" ht="12.75">
      <c r="A2" s="444" t="s">
        <v>149</v>
      </c>
      <c r="E2" s="546"/>
      <c r="H2" s="546"/>
      <c r="I2" s="546"/>
      <c r="J2" s="546"/>
    </row>
    <row r="3" spans="1:10" s="445" customFormat="1" ht="12.75">
      <c r="A3" s="444"/>
      <c r="C3" s="444"/>
      <c r="D3" s="444"/>
      <c r="E3" s="546"/>
      <c r="H3" s="546"/>
      <c r="I3" s="546"/>
      <c r="J3" s="546"/>
    </row>
    <row r="4" spans="1:12" s="445" customFormat="1" ht="12.75" customHeight="1">
      <c r="A4" s="547"/>
      <c r="B4" s="547"/>
      <c r="C4" s="547"/>
      <c r="D4" s="548"/>
      <c r="E4" s="549"/>
      <c r="F4" s="550"/>
      <c r="G4" s="550"/>
      <c r="H4" s="550"/>
      <c r="I4" s="550"/>
      <c r="J4" s="550"/>
      <c r="K4" s="426"/>
      <c r="L4" s="426"/>
    </row>
    <row r="5" spans="1:10" s="426" customFormat="1" ht="12">
      <c r="A5" s="451"/>
      <c r="B5" s="452" t="s">
        <v>151</v>
      </c>
      <c r="C5" s="448" t="s">
        <v>365</v>
      </c>
      <c r="D5" s="448" t="s">
        <v>366</v>
      </c>
      <c r="E5" s="577" t="s">
        <v>367</v>
      </c>
      <c r="F5" s="578"/>
      <c r="G5" s="577" t="s">
        <v>368</v>
      </c>
      <c r="H5" s="579"/>
      <c r="I5" s="579"/>
      <c r="J5" s="578"/>
    </row>
    <row r="6" spans="1:10" s="426" customFormat="1" ht="12">
      <c r="A6" s="451"/>
      <c r="B6" s="452" t="s">
        <v>154</v>
      </c>
      <c r="C6" s="453" t="s">
        <v>370</v>
      </c>
      <c r="D6" s="453" t="s">
        <v>371</v>
      </c>
      <c r="E6" s="555"/>
      <c r="F6" s="555"/>
      <c r="G6" s="556"/>
      <c r="H6" s="448"/>
      <c r="I6" s="555"/>
      <c r="J6" s="557"/>
    </row>
    <row r="7" spans="1:10" s="426" customFormat="1" ht="12.75" customHeight="1">
      <c r="A7" s="451"/>
      <c r="B7" s="452" t="s">
        <v>156</v>
      </c>
      <c r="C7" s="453" t="s">
        <v>155</v>
      </c>
      <c r="D7" s="453" t="s">
        <v>372</v>
      </c>
      <c r="E7" s="552" t="s">
        <v>373</v>
      </c>
      <c r="F7" s="552" t="s">
        <v>374</v>
      </c>
      <c r="G7" s="556" t="s">
        <v>375</v>
      </c>
      <c r="H7" s="558" t="s">
        <v>376</v>
      </c>
      <c r="I7" s="559" t="s">
        <v>377</v>
      </c>
      <c r="J7" s="557" t="s">
        <v>378</v>
      </c>
    </row>
    <row r="8" spans="1:10" s="425" customFormat="1" ht="12.75" customHeight="1">
      <c r="A8" s="580"/>
      <c r="B8" s="581"/>
      <c r="C8" s="453" t="s">
        <v>379</v>
      </c>
      <c r="D8" s="558" t="s">
        <v>380</v>
      </c>
      <c r="E8" s="552"/>
      <c r="F8" s="552"/>
      <c r="G8" s="556"/>
      <c r="H8" s="453"/>
      <c r="I8" s="552"/>
      <c r="J8" s="557"/>
    </row>
    <row r="9" spans="1:12" s="347" customFormat="1" ht="11.25" customHeight="1">
      <c r="A9" s="478" t="s">
        <v>161</v>
      </c>
      <c r="B9" s="490" t="s">
        <v>162</v>
      </c>
      <c r="C9" s="582">
        <v>146</v>
      </c>
      <c r="D9" s="582">
        <v>148</v>
      </c>
      <c r="E9" s="583">
        <v>74.32432432432432</v>
      </c>
      <c r="F9" s="481">
        <v>25.675675675675674</v>
      </c>
      <c r="G9" s="481">
        <v>17.56756756756757</v>
      </c>
      <c r="H9" s="481">
        <v>19.594594594594593</v>
      </c>
      <c r="I9" s="481">
        <v>34.45945945945946</v>
      </c>
      <c r="J9" s="584">
        <v>28.37837837837838</v>
      </c>
      <c r="K9" s="363"/>
      <c r="L9" s="363"/>
    </row>
    <row r="10" spans="1:12" s="521" customFormat="1" ht="11.25" customHeight="1">
      <c r="A10" s="471" t="s">
        <v>163</v>
      </c>
      <c r="B10" s="472" t="s">
        <v>164</v>
      </c>
      <c r="C10" s="585">
        <v>143</v>
      </c>
      <c r="D10" s="585">
        <v>144</v>
      </c>
      <c r="E10" s="564">
        <v>75</v>
      </c>
      <c r="F10" s="474">
        <v>25</v>
      </c>
      <c r="G10" s="474">
        <v>18.055555555555554</v>
      </c>
      <c r="H10" s="474">
        <v>18.75</v>
      </c>
      <c r="I10" s="474">
        <v>34.72222222222222</v>
      </c>
      <c r="J10" s="565">
        <v>28.47222222222222</v>
      </c>
      <c r="K10" s="522"/>
      <c r="L10" s="522"/>
    </row>
    <row r="11" spans="1:12" s="521" customFormat="1" ht="11.25" customHeight="1">
      <c r="A11" s="471" t="s">
        <v>165</v>
      </c>
      <c r="B11" s="477" t="s">
        <v>166</v>
      </c>
      <c r="C11" s="585">
        <v>3</v>
      </c>
      <c r="D11" s="585">
        <v>4</v>
      </c>
      <c r="E11" s="564">
        <v>50</v>
      </c>
      <c r="F11" s="474">
        <v>50</v>
      </c>
      <c r="G11" s="474" t="s">
        <v>170</v>
      </c>
      <c r="H11" s="474">
        <v>50</v>
      </c>
      <c r="I11" s="474">
        <v>25</v>
      </c>
      <c r="J11" s="565">
        <v>25</v>
      </c>
      <c r="K11" s="522"/>
      <c r="L11" s="522"/>
    </row>
    <row r="12" spans="1:12" s="590" customFormat="1" ht="11.25" customHeight="1">
      <c r="A12" s="484" t="s">
        <v>167</v>
      </c>
      <c r="B12" s="485" t="s">
        <v>168</v>
      </c>
      <c r="C12" s="586">
        <v>0</v>
      </c>
      <c r="D12" s="586">
        <v>0</v>
      </c>
      <c r="E12" s="587" t="s">
        <v>170</v>
      </c>
      <c r="F12" s="487" t="s">
        <v>170</v>
      </c>
      <c r="G12" s="487" t="s">
        <v>170</v>
      </c>
      <c r="H12" s="487" t="s">
        <v>170</v>
      </c>
      <c r="I12" s="487" t="s">
        <v>170</v>
      </c>
      <c r="J12" s="588" t="s">
        <v>170</v>
      </c>
      <c r="K12" s="589"/>
      <c r="L12" s="589"/>
    </row>
    <row r="13" spans="1:18" s="319" customFormat="1" ht="11.25" customHeight="1">
      <c r="A13" s="478" t="s">
        <v>1374</v>
      </c>
      <c r="B13" s="479" t="s">
        <v>169</v>
      </c>
      <c r="C13" s="582">
        <v>0</v>
      </c>
      <c r="D13" s="582">
        <v>0</v>
      </c>
      <c r="E13" s="583" t="s">
        <v>170</v>
      </c>
      <c r="F13" s="481" t="s">
        <v>170</v>
      </c>
      <c r="G13" s="481" t="s">
        <v>170</v>
      </c>
      <c r="H13" s="481" t="s">
        <v>170</v>
      </c>
      <c r="I13" s="481" t="s">
        <v>170</v>
      </c>
      <c r="J13" s="584" t="s">
        <v>170</v>
      </c>
      <c r="K13" s="363"/>
      <c r="L13" s="363"/>
      <c r="M13" s="347"/>
      <c r="N13" s="347"/>
      <c r="O13" s="347"/>
      <c r="P13" s="347"/>
      <c r="Q13" s="347"/>
      <c r="R13" s="521"/>
    </row>
    <row r="14" spans="1:13" s="347" customFormat="1" ht="11.25" customHeight="1">
      <c r="A14" s="471" t="s">
        <v>171</v>
      </c>
      <c r="B14" s="477" t="s">
        <v>172</v>
      </c>
      <c r="C14" s="585">
        <v>0</v>
      </c>
      <c r="D14" s="585">
        <v>0</v>
      </c>
      <c r="E14" s="564" t="s">
        <v>170</v>
      </c>
      <c r="F14" s="474" t="s">
        <v>170</v>
      </c>
      <c r="G14" s="474" t="s">
        <v>170</v>
      </c>
      <c r="H14" s="474" t="s">
        <v>170</v>
      </c>
      <c r="I14" s="474" t="s">
        <v>170</v>
      </c>
      <c r="J14" s="565" t="s">
        <v>170</v>
      </c>
      <c r="K14" s="468"/>
      <c r="L14" s="468"/>
      <c r="M14" s="427"/>
    </row>
    <row r="15" spans="1:13" s="347" customFormat="1" ht="11.25" customHeight="1">
      <c r="A15" s="471" t="s">
        <v>173</v>
      </c>
      <c r="B15" s="477" t="s">
        <v>174</v>
      </c>
      <c r="C15" s="585">
        <v>0</v>
      </c>
      <c r="D15" s="585">
        <v>0</v>
      </c>
      <c r="E15" s="564" t="s">
        <v>170</v>
      </c>
      <c r="F15" s="474" t="s">
        <v>170</v>
      </c>
      <c r="G15" s="474" t="s">
        <v>170</v>
      </c>
      <c r="H15" s="474" t="s">
        <v>170</v>
      </c>
      <c r="I15" s="474" t="s">
        <v>170</v>
      </c>
      <c r="J15" s="565" t="s">
        <v>170</v>
      </c>
      <c r="K15" s="468"/>
      <c r="L15" s="468"/>
      <c r="M15" s="427"/>
    </row>
    <row r="16" spans="1:13" s="347" customFormat="1" ht="11.25" customHeight="1">
      <c r="A16" s="471" t="s">
        <v>175</v>
      </c>
      <c r="B16" s="477" t="s">
        <v>176</v>
      </c>
      <c r="C16" s="585">
        <v>0</v>
      </c>
      <c r="D16" s="585">
        <v>0</v>
      </c>
      <c r="E16" s="564" t="s">
        <v>170</v>
      </c>
      <c r="F16" s="474" t="s">
        <v>170</v>
      </c>
      <c r="G16" s="474" t="s">
        <v>170</v>
      </c>
      <c r="H16" s="474" t="s">
        <v>170</v>
      </c>
      <c r="I16" s="474" t="s">
        <v>170</v>
      </c>
      <c r="J16" s="565" t="s">
        <v>170</v>
      </c>
      <c r="K16" s="468"/>
      <c r="L16" s="468"/>
      <c r="M16" s="427"/>
    </row>
    <row r="17" spans="1:13" s="347" customFormat="1" ht="11.25" customHeight="1">
      <c r="A17" s="471" t="s">
        <v>177</v>
      </c>
      <c r="B17" s="472" t="s">
        <v>178</v>
      </c>
      <c r="C17" s="585">
        <v>0</v>
      </c>
      <c r="D17" s="585">
        <v>0</v>
      </c>
      <c r="E17" s="564" t="s">
        <v>170</v>
      </c>
      <c r="F17" s="474" t="s">
        <v>170</v>
      </c>
      <c r="G17" s="474" t="s">
        <v>170</v>
      </c>
      <c r="H17" s="474" t="s">
        <v>170</v>
      </c>
      <c r="I17" s="474" t="s">
        <v>170</v>
      </c>
      <c r="J17" s="565" t="s">
        <v>170</v>
      </c>
      <c r="K17" s="468"/>
      <c r="L17" s="468"/>
      <c r="M17" s="427"/>
    </row>
    <row r="18" spans="1:13" s="347" customFormat="1" ht="11.25" customHeight="1">
      <c r="A18" s="484" t="s">
        <v>179</v>
      </c>
      <c r="B18" s="485" t="s">
        <v>180</v>
      </c>
      <c r="C18" s="586">
        <v>0</v>
      </c>
      <c r="D18" s="586">
        <v>0</v>
      </c>
      <c r="E18" s="587" t="s">
        <v>170</v>
      </c>
      <c r="F18" s="487" t="s">
        <v>170</v>
      </c>
      <c r="G18" s="487" t="s">
        <v>170</v>
      </c>
      <c r="H18" s="487" t="s">
        <v>170</v>
      </c>
      <c r="I18" s="487" t="s">
        <v>170</v>
      </c>
      <c r="J18" s="588" t="s">
        <v>170</v>
      </c>
      <c r="K18" s="468"/>
      <c r="L18" s="468"/>
      <c r="M18" s="427"/>
    </row>
    <row r="19" spans="1:21" ht="11.25" customHeight="1">
      <c r="A19" s="478" t="s">
        <v>1375</v>
      </c>
      <c r="B19" s="490" t="s">
        <v>181</v>
      </c>
      <c r="C19" s="582">
        <v>140</v>
      </c>
      <c r="D19" s="582">
        <v>148</v>
      </c>
      <c r="E19" s="583">
        <v>77.7027027027027</v>
      </c>
      <c r="F19" s="481">
        <v>22.2972972972973</v>
      </c>
      <c r="G19" s="481">
        <v>12.162162162162163</v>
      </c>
      <c r="H19" s="481">
        <v>29.054054054054053</v>
      </c>
      <c r="I19" s="481">
        <v>45.27027027027027</v>
      </c>
      <c r="J19" s="584">
        <v>13.513513513513514</v>
      </c>
      <c r="K19" s="363"/>
      <c r="L19" s="363"/>
      <c r="M19" s="347"/>
      <c r="N19" s="347"/>
      <c r="O19" s="347"/>
      <c r="P19" s="347"/>
      <c r="Q19" s="347"/>
      <c r="R19" s="521"/>
      <c r="S19" s="521"/>
      <c r="T19" s="521"/>
      <c r="U19" s="521"/>
    </row>
    <row r="20" spans="1:13" ht="11.25" customHeight="1">
      <c r="A20" s="471" t="s">
        <v>182</v>
      </c>
      <c r="B20" s="477" t="s">
        <v>183</v>
      </c>
      <c r="C20" s="585">
        <v>8</v>
      </c>
      <c r="D20" s="585">
        <v>8</v>
      </c>
      <c r="E20" s="564">
        <v>62.5</v>
      </c>
      <c r="F20" s="474">
        <v>37.5</v>
      </c>
      <c r="G20" s="474">
        <v>12.5</v>
      </c>
      <c r="H20" s="474" t="s">
        <v>170</v>
      </c>
      <c r="I20" s="474">
        <v>75</v>
      </c>
      <c r="J20" s="565">
        <v>12.5</v>
      </c>
      <c r="K20" s="468"/>
      <c r="L20" s="468"/>
      <c r="M20" s="427"/>
    </row>
    <row r="21" spans="1:13" ht="11.25" customHeight="1">
      <c r="A21" s="471" t="s">
        <v>184</v>
      </c>
      <c r="B21" s="477" t="s">
        <v>185</v>
      </c>
      <c r="C21" s="585">
        <v>0</v>
      </c>
      <c r="D21" s="585">
        <v>0</v>
      </c>
      <c r="E21" s="564" t="s">
        <v>170</v>
      </c>
      <c r="F21" s="474" t="s">
        <v>170</v>
      </c>
      <c r="G21" s="474" t="s">
        <v>170</v>
      </c>
      <c r="H21" s="474" t="s">
        <v>170</v>
      </c>
      <c r="I21" s="474" t="s">
        <v>170</v>
      </c>
      <c r="J21" s="565" t="s">
        <v>170</v>
      </c>
      <c r="K21" s="468"/>
      <c r="L21" s="468"/>
      <c r="M21" s="427"/>
    </row>
    <row r="22" spans="1:13" ht="11.25" customHeight="1">
      <c r="A22" s="471" t="s">
        <v>186</v>
      </c>
      <c r="B22" s="477" t="s">
        <v>187</v>
      </c>
      <c r="C22" s="585">
        <v>0</v>
      </c>
      <c r="D22" s="585">
        <v>0</v>
      </c>
      <c r="E22" s="564" t="s">
        <v>170</v>
      </c>
      <c r="F22" s="474" t="s">
        <v>170</v>
      </c>
      <c r="G22" s="474" t="s">
        <v>170</v>
      </c>
      <c r="H22" s="474" t="s">
        <v>170</v>
      </c>
      <c r="I22" s="474" t="s">
        <v>170</v>
      </c>
      <c r="J22" s="565" t="s">
        <v>170</v>
      </c>
      <c r="K22" s="468"/>
      <c r="L22" s="468"/>
      <c r="M22" s="427"/>
    </row>
    <row r="23" spans="1:13" ht="11.25" customHeight="1">
      <c r="A23" s="471" t="s">
        <v>188</v>
      </c>
      <c r="B23" s="477" t="s">
        <v>189</v>
      </c>
      <c r="C23" s="585">
        <v>0</v>
      </c>
      <c r="D23" s="585">
        <v>0</v>
      </c>
      <c r="E23" s="564" t="s">
        <v>170</v>
      </c>
      <c r="F23" s="474" t="s">
        <v>170</v>
      </c>
      <c r="G23" s="474" t="s">
        <v>170</v>
      </c>
      <c r="H23" s="474" t="s">
        <v>170</v>
      </c>
      <c r="I23" s="474" t="s">
        <v>170</v>
      </c>
      <c r="J23" s="565" t="s">
        <v>170</v>
      </c>
      <c r="K23" s="468"/>
      <c r="L23" s="468"/>
      <c r="M23" s="427"/>
    </row>
    <row r="24" spans="1:13" ht="11.25" customHeight="1">
      <c r="A24" s="471" t="s">
        <v>190</v>
      </c>
      <c r="B24" s="472" t="s">
        <v>191</v>
      </c>
      <c r="C24" s="585">
        <v>12</v>
      </c>
      <c r="D24" s="585">
        <v>12</v>
      </c>
      <c r="E24" s="564">
        <v>25</v>
      </c>
      <c r="F24" s="474">
        <v>75</v>
      </c>
      <c r="G24" s="474">
        <v>8.333333333333332</v>
      </c>
      <c r="H24" s="474">
        <v>25</v>
      </c>
      <c r="I24" s="474">
        <v>41.66666666666667</v>
      </c>
      <c r="J24" s="565">
        <v>25</v>
      </c>
      <c r="K24" s="468"/>
      <c r="L24" s="468"/>
      <c r="M24" s="427"/>
    </row>
    <row r="25" spans="1:13" ht="11.25" customHeight="1">
      <c r="A25" s="471" t="s">
        <v>192</v>
      </c>
      <c r="B25" s="477" t="s">
        <v>193</v>
      </c>
      <c r="C25" s="585">
        <v>8</v>
      </c>
      <c r="D25" s="585">
        <v>8</v>
      </c>
      <c r="E25" s="564">
        <v>50</v>
      </c>
      <c r="F25" s="474">
        <v>50</v>
      </c>
      <c r="G25" s="474">
        <v>25</v>
      </c>
      <c r="H25" s="474">
        <v>50</v>
      </c>
      <c r="I25" s="474">
        <v>25</v>
      </c>
      <c r="J25" s="565" t="s">
        <v>170</v>
      </c>
      <c r="K25" s="468"/>
      <c r="L25" s="468"/>
      <c r="M25" s="427"/>
    </row>
    <row r="26" spans="1:13" ht="11.25" customHeight="1">
      <c r="A26" s="471" t="s">
        <v>194</v>
      </c>
      <c r="B26" s="472" t="s">
        <v>195</v>
      </c>
      <c r="C26" s="585">
        <v>6</v>
      </c>
      <c r="D26" s="585">
        <v>7</v>
      </c>
      <c r="E26" s="564">
        <v>85.71428571428571</v>
      </c>
      <c r="F26" s="474">
        <v>14.285714285714285</v>
      </c>
      <c r="G26" s="474" t="s">
        <v>170</v>
      </c>
      <c r="H26" s="474">
        <v>28.57142857142857</v>
      </c>
      <c r="I26" s="474">
        <v>57.14285714285714</v>
      </c>
      <c r="J26" s="565">
        <v>14.285714285714285</v>
      </c>
      <c r="K26" s="468"/>
      <c r="L26" s="468"/>
      <c r="M26" s="427"/>
    </row>
    <row r="27" spans="1:13" ht="11.25" customHeight="1">
      <c r="A27" s="471" t="s">
        <v>196</v>
      </c>
      <c r="B27" s="477" t="s">
        <v>197</v>
      </c>
      <c r="C27" s="585">
        <v>0</v>
      </c>
      <c r="D27" s="585">
        <v>0</v>
      </c>
      <c r="E27" s="564" t="s">
        <v>170</v>
      </c>
      <c r="F27" s="474" t="s">
        <v>170</v>
      </c>
      <c r="G27" s="474" t="s">
        <v>170</v>
      </c>
      <c r="H27" s="474" t="s">
        <v>170</v>
      </c>
      <c r="I27" s="474" t="s">
        <v>170</v>
      </c>
      <c r="J27" s="565" t="s">
        <v>170</v>
      </c>
      <c r="K27" s="468"/>
      <c r="L27" s="468"/>
      <c r="M27" s="427"/>
    </row>
    <row r="28" spans="1:13" ht="11.25" customHeight="1">
      <c r="A28" s="471" t="s">
        <v>198</v>
      </c>
      <c r="B28" s="477" t="s">
        <v>199</v>
      </c>
      <c r="C28" s="585">
        <v>6</v>
      </c>
      <c r="D28" s="585">
        <v>7</v>
      </c>
      <c r="E28" s="564">
        <v>57.14285714285714</v>
      </c>
      <c r="F28" s="474">
        <v>42.857142857142854</v>
      </c>
      <c r="G28" s="474" t="s">
        <v>170</v>
      </c>
      <c r="H28" s="474">
        <v>57.14285714285714</v>
      </c>
      <c r="I28" s="474">
        <v>42.857142857142854</v>
      </c>
      <c r="J28" s="565" t="s">
        <v>170</v>
      </c>
      <c r="K28" s="468"/>
      <c r="L28" s="468"/>
      <c r="M28" s="427"/>
    </row>
    <row r="29" spans="1:28" ht="11.25" customHeight="1">
      <c r="A29" s="471" t="s">
        <v>200</v>
      </c>
      <c r="B29" s="472" t="s">
        <v>201</v>
      </c>
      <c r="C29" s="585">
        <v>1</v>
      </c>
      <c r="D29" s="585">
        <v>1</v>
      </c>
      <c r="E29" s="564">
        <v>100</v>
      </c>
      <c r="F29" s="474" t="s">
        <v>170</v>
      </c>
      <c r="G29" s="474" t="s">
        <v>170</v>
      </c>
      <c r="H29" s="474">
        <v>100</v>
      </c>
      <c r="I29" s="474" t="s">
        <v>170</v>
      </c>
      <c r="J29" s="565" t="s">
        <v>170</v>
      </c>
      <c r="K29" s="468"/>
      <c r="L29" s="468"/>
      <c r="M29" s="427"/>
      <c r="P29" s="591"/>
      <c r="Q29" s="591"/>
      <c r="R29" s="465"/>
      <c r="S29" s="465"/>
      <c r="T29" s="465"/>
      <c r="U29" s="465"/>
      <c r="V29" s="465"/>
      <c r="W29" s="465"/>
      <c r="X29" s="363"/>
      <c r="Y29" s="363"/>
      <c r="Z29" s="347"/>
      <c r="AA29" s="347"/>
      <c r="AB29" s="347"/>
    </row>
    <row r="30" spans="1:28" ht="11.25" customHeight="1">
      <c r="A30" s="471" t="s">
        <v>202</v>
      </c>
      <c r="B30" s="477" t="s">
        <v>203</v>
      </c>
      <c r="C30" s="585">
        <v>0</v>
      </c>
      <c r="D30" s="585">
        <v>0</v>
      </c>
      <c r="E30" s="564" t="s">
        <v>170</v>
      </c>
      <c r="F30" s="474" t="s">
        <v>170</v>
      </c>
      <c r="G30" s="474" t="s">
        <v>170</v>
      </c>
      <c r="H30" s="474" t="s">
        <v>170</v>
      </c>
      <c r="I30" s="474" t="s">
        <v>170</v>
      </c>
      <c r="J30" s="565" t="s">
        <v>170</v>
      </c>
      <c r="K30" s="468"/>
      <c r="L30" s="468"/>
      <c r="M30" s="427"/>
      <c r="P30" s="591"/>
      <c r="Q30" s="591"/>
      <c r="R30" s="465"/>
      <c r="S30" s="465"/>
      <c r="T30" s="465"/>
      <c r="U30" s="465"/>
      <c r="V30" s="465"/>
      <c r="W30" s="465"/>
      <c r="X30" s="363"/>
      <c r="Y30" s="363"/>
      <c r="Z30" s="347"/>
      <c r="AA30" s="347"/>
      <c r="AB30" s="347"/>
    </row>
    <row r="31" spans="1:28" ht="11.25" customHeight="1">
      <c r="A31" s="471" t="s">
        <v>204</v>
      </c>
      <c r="B31" s="472" t="s">
        <v>205</v>
      </c>
      <c r="C31" s="585">
        <v>0</v>
      </c>
      <c r="D31" s="585">
        <v>0</v>
      </c>
      <c r="E31" s="564" t="s">
        <v>170</v>
      </c>
      <c r="F31" s="474" t="s">
        <v>170</v>
      </c>
      <c r="G31" s="474" t="s">
        <v>170</v>
      </c>
      <c r="H31" s="474" t="s">
        <v>170</v>
      </c>
      <c r="I31" s="474" t="s">
        <v>170</v>
      </c>
      <c r="J31" s="565" t="s">
        <v>170</v>
      </c>
      <c r="K31" s="468"/>
      <c r="L31" s="468"/>
      <c r="M31" s="427"/>
      <c r="P31" s="591"/>
      <c r="Q31" s="591"/>
      <c r="R31" s="465"/>
      <c r="S31" s="465"/>
      <c r="T31" s="465"/>
      <c r="U31" s="465"/>
      <c r="V31" s="465"/>
      <c r="W31" s="465"/>
      <c r="X31" s="363"/>
      <c r="Y31" s="363"/>
      <c r="Z31" s="347"/>
      <c r="AA31" s="347"/>
      <c r="AB31" s="347"/>
    </row>
    <row r="32" spans="1:28" ht="11.25" customHeight="1">
      <c r="A32" s="471" t="s">
        <v>206</v>
      </c>
      <c r="B32" s="472" t="s">
        <v>207</v>
      </c>
      <c r="C32" s="585">
        <v>2</v>
      </c>
      <c r="D32" s="585">
        <v>2</v>
      </c>
      <c r="E32" s="564">
        <v>100</v>
      </c>
      <c r="F32" s="474" t="s">
        <v>170</v>
      </c>
      <c r="G32" s="474" t="s">
        <v>170</v>
      </c>
      <c r="H32" s="474" t="s">
        <v>170</v>
      </c>
      <c r="I32" s="474">
        <v>50</v>
      </c>
      <c r="J32" s="565">
        <v>50</v>
      </c>
      <c r="K32" s="468"/>
      <c r="L32" s="468"/>
      <c r="M32" s="427"/>
      <c r="P32" s="591"/>
      <c r="Q32" s="591"/>
      <c r="R32" s="465"/>
      <c r="S32" s="465"/>
      <c r="T32" s="465"/>
      <c r="U32" s="465"/>
      <c r="V32" s="465"/>
      <c r="W32" s="465"/>
      <c r="X32" s="363"/>
      <c r="Y32" s="363"/>
      <c r="Z32" s="347"/>
      <c r="AA32" s="347"/>
      <c r="AB32" s="347"/>
    </row>
    <row r="33" spans="1:28" ht="11.25" customHeight="1">
      <c r="A33" s="471" t="s">
        <v>208</v>
      </c>
      <c r="B33" s="472" t="s">
        <v>209</v>
      </c>
      <c r="C33" s="585">
        <v>2</v>
      </c>
      <c r="D33" s="585">
        <v>2</v>
      </c>
      <c r="E33" s="564">
        <v>50</v>
      </c>
      <c r="F33" s="474">
        <v>50</v>
      </c>
      <c r="G33" s="474" t="s">
        <v>170</v>
      </c>
      <c r="H33" s="474" t="s">
        <v>170</v>
      </c>
      <c r="I33" s="474">
        <v>50</v>
      </c>
      <c r="J33" s="565">
        <v>50</v>
      </c>
      <c r="K33" s="468"/>
      <c r="L33" s="468"/>
      <c r="M33" s="427"/>
      <c r="P33" s="591"/>
      <c r="Q33" s="591"/>
      <c r="R33" s="465"/>
      <c r="S33" s="465"/>
      <c r="T33" s="465"/>
      <c r="U33" s="465"/>
      <c r="V33" s="465"/>
      <c r="W33" s="465"/>
      <c r="X33" s="363"/>
      <c r="Y33" s="363"/>
      <c r="Z33" s="347"/>
      <c r="AA33" s="347"/>
      <c r="AB33" s="347"/>
    </row>
    <row r="34" spans="1:28" ht="11.25" customHeight="1">
      <c r="A34" s="471" t="s">
        <v>210</v>
      </c>
      <c r="B34" s="477" t="s">
        <v>211</v>
      </c>
      <c r="C34" s="585">
        <v>1</v>
      </c>
      <c r="D34" s="585">
        <v>1</v>
      </c>
      <c r="E34" s="564">
        <v>100</v>
      </c>
      <c r="F34" s="474" t="s">
        <v>170</v>
      </c>
      <c r="G34" s="474" t="s">
        <v>170</v>
      </c>
      <c r="H34" s="474" t="s">
        <v>170</v>
      </c>
      <c r="I34" s="474" t="s">
        <v>170</v>
      </c>
      <c r="J34" s="565">
        <v>100</v>
      </c>
      <c r="K34" s="468"/>
      <c r="L34" s="468"/>
      <c r="M34" s="427"/>
      <c r="P34" s="591"/>
      <c r="Q34" s="591"/>
      <c r="R34" s="465"/>
      <c r="S34" s="465"/>
      <c r="T34" s="465"/>
      <c r="U34" s="465"/>
      <c r="V34" s="465"/>
      <c r="W34" s="465"/>
      <c r="X34" s="363"/>
      <c r="Y34" s="363"/>
      <c r="Z34" s="347"/>
      <c r="AA34" s="347"/>
      <c r="AB34" s="347"/>
    </row>
    <row r="35" spans="1:28" ht="11.25" customHeight="1">
      <c r="A35" s="471" t="s">
        <v>212</v>
      </c>
      <c r="B35" s="472" t="s">
        <v>213</v>
      </c>
      <c r="C35" s="585">
        <v>46</v>
      </c>
      <c r="D35" s="585">
        <v>48</v>
      </c>
      <c r="E35" s="564">
        <v>91.66666666666666</v>
      </c>
      <c r="F35" s="474">
        <v>8.333333333333332</v>
      </c>
      <c r="G35" s="474">
        <v>14.583333333333334</v>
      </c>
      <c r="H35" s="474">
        <v>31.25</v>
      </c>
      <c r="I35" s="474">
        <v>39.58333333333333</v>
      </c>
      <c r="J35" s="565">
        <v>14.583333333333334</v>
      </c>
      <c r="K35" s="468"/>
      <c r="L35" s="468"/>
      <c r="M35" s="427"/>
      <c r="P35" s="591"/>
      <c r="Q35" s="591"/>
      <c r="R35" s="465"/>
      <c r="S35" s="465"/>
      <c r="T35" s="465"/>
      <c r="U35" s="465"/>
      <c r="V35" s="465"/>
      <c r="W35" s="465"/>
      <c r="X35" s="363"/>
      <c r="Y35" s="363"/>
      <c r="Z35" s="347"/>
      <c r="AA35" s="347"/>
      <c r="AB35" s="347"/>
    </row>
    <row r="36" spans="1:13" ht="11.25" customHeight="1">
      <c r="A36" s="471" t="s">
        <v>214</v>
      </c>
      <c r="B36" s="472" t="s">
        <v>215</v>
      </c>
      <c r="C36" s="585">
        <v>5</v>
      </c>
      <c r="D36" s="585">
        <v>6</v>
      </c>
      <c r="E36" s="564">
        <v>100</v>
      </c>
      <c r="F36" s="474" t="s">
        <v>170</v>
      </c>
      <c r="G36" s="474" t="s">
        <v>170</v>
      </c>
      <c r="H36" s="474">
        <v>33.33333333333333</v>
      </c>
      <c r="I36" s="474">
        <v>50</v>
      </c>
      <c r="J36" s="565">
        <v>16.666666666666664</v>
      </c>
      <c r="K36" s="468"/>
      <c r="L36" s="468"/>
      <c r="M36" s="427"/>
    </row>
    <row r="37" spans="1:13" ht="11.25" customHeight="1">
      <c r="A37" s="471" t="s">
        <v>216</v>
      </c>
      <c r="B37" s="472" t="s">
        <v>217</v>
      </c>
      <c r="C37" s="585">
        <v>4</v>
      </c>
      <c r="D37" s="585">
        <v>4</v>
      </c>
      <c r="E37" s="564">
        <v>100</v>
      </c>
      <c r="F37" s="474" t="s">
        <v>170</v>
      </c>
      <c r="G37" s="474" t="s">
        <v>170</v>
      </c>
      <c r="H37" s="474" t="s">
        <v>170</v>
      </c>
      <c r="I37" s="474">
        <v>75</v>
      </c>
      <c r="J37" s="565">
        <v>25</v>
      </c>
      <c r="K37" s="468"/>
      <c r="L37" s="468"/>
      <c r="M37" s="427"/>
    </row>
    <row r="38" spans="1:13" ht="11.25" customHeight="1">
      <c r="A38" s="471" t="s">
        <v>218</v>
      </c>
      <c r="B38" s="477" t="s">
        <v>219</v>
      </c>
      <c r="C38" s="585">
        <v>9</v>
      </c>
      <c r="D38" s="585">
        <v>9</v>
      </c>
      <c r="E38" s="564">
        <v>77.77777777777779</v>
      </c>
      <c r="F38" s="474">
        <v>22.22222222222222</v>
      </c>
      <c r="G38" s="474">
        <v>11.11111111111111</v>
      </c>
      <c r="H38" s="474">
        <v>11.11111111111111</v>
      </c>
      <c r="I38" s="474">
        <v>55.55555555555556</v>
      </c>
      <c r="J38" s="565">
        <v>22.22222222222222</v>
      </c>
      <c r="K38" s="468"/>
      <c r="L38" s="468"/>
      <c r="M38" s="427"/>
    </row>
    <row r="39" spans="1:13" ht="11.25" customHeight="1">
      <c r="A39" s="471" t="s">
        <v>220</v>
      </c>
      <c r="B39" s="477" t="s">
        <v>221</v>
      </c>
      <c r="C39" s="585">
        <v>0</v>
      </c>
      <c r="D39" s="585">
        <v>0</v>
      </c>
      <c r="E39" s="564" t="s">
        <v>170</v>
      </c>
      <c r="F39" s="474" t="s">
        <v>170</v>
      </c>
      <c r="G39" s="474" t="s">
        <v>170</v>
      </c>
      <c r="H39" s="474" t="s">
        <v>170</v>
      </c>
      <c r="I39" s="474" t="s">
        <v>170</v>
      </c>
      <c r="J39" s="565" t="s">
        <v>170</v>
      </c>
      <c r="K39" s="468"/>
      <c r="L39" s="468"/>
      <c r="M39" s="427"/>
    </row>
    <row r="40" spans="1:13" ht="11.25" customHeight="1">
      <c r="A40" s="471" t="s">
        <v>222</v>
      </c>
      <c r="B40" s="477" t="s">
        <v>223</v>
      </c>
      <c r="C40" s="585">
        <v>0</v>
      </c>
      <c r="D40" s="585">
        <v>0</v>
      </c>
      <c r="E40" s="564" t="s">
        <v>170</v>
      </c>
      <c r="F40" s="474" t="s">
        <v>170</v>
      </c>
      <c r="G40" s="474" t="s">
        <v>170</v>
      </c>
      <c r="H40" s="474" t="s">
        <v>170</v>
      </c>
      <c r="I40" s="474" t="s">
        <v>170</v>
      </c>
      <c r="J40" s="565" t="s">
        <v>170</v>
      </c>
      <c r="K40" s="468"/>
      <c r="L40" s="468"/>
      <c r="M40" s="427"/>
    </row>
    <row r="41" spans="1:13" ht="11.25" customHeight="1">
      <c r="A41" s="471" t="s">
        <v>224</v>
      </c>
      <c r="B41" s="477" t="s">
        <v>225</v>
      </c>
      <c r="C41" s="585">
        <v>3</v>
      </c>
      <c r="D41" s="585">
        <v>3</v>
      </c>
      <c r="E41" s="564">
        <v>100</v>
      </c>
      <c r="F41" s="474" t="s">
        <v>170</v>
      </c>
      <c r="G41" s="474">
        <v>33.33333333333333</v>
      </c>
      <c r="H41" s="474">
        <v>33.33333333333333</v>
      </c>
      <c r="I41" s="474">
        <v>33.33333333333333</v>
      </c>
      <c r="J41" s="565" t="s">
        <v>170</v>
      </c>
      <c r="K41" s="468"/>
      <c r="L41" s="468"/>
      <c r="M41" s="427"/>
    </row>
    <row r="42" spans="1:13" ht="11.25" customHeight="1">
      <c r="A42" s="471" t="s">
        <v>226</v>
      </c>
      <c r="B42" s="477" t="s">
        <v>227</v>
      </c>
      <c r="C42" s="585">
        <v>6</v>
      </c>
      <c r="D42" s="585">
        <v>6</v>
      </c>
      <c r="E42" s="564">
        <v>33.33333333333333</v>
      </c>
      <c r="F42" s="474">
        <v>66.66666666666666</v>
      </c>
      <c r="G42" s="474">
        <v>16.666666666666664</v>
      </c>
      <c r="H42" s="474">
        <v>50</v>
      </c>
      <c r="I42" s="474">
        <v>33.33333333333333</v>
      </c>
      <c r="J42" s="565" t="s">
        <v>170</v>
      </c>
      <c r="K42" s="468"/>
      <c r="L42" s="468"/>
      <c r="M42" s="427"/>
    </row>
    <row r="43" spans="1:15" ht="11.25" customHeight="1">
      <c r="A43" s="484" t="s">
        <v>228</v>
      </c>
      <c r="B43" s="492" t="s">
        <v>229</v>
      </c>
      <c r="C43" s="586">
        <v>21</v>
      </c>
      <c r="D43" s="586">
        <v>24</v>
      </c>
      <c r="E43" s="587">
        <v>91.66666666666666</v>
      </c>
      <c r="F43" s="487">
        <v>8.333333333333332</v>
      </c>
      <c r="G43" s="487">
        <v>16.666666666666664</v>
      </c>
      <c r="H43" s="487">
        <v>29.166666666666668</v>
      </c>
      <c r="I43" s="487">
        <v>50</v>
      </c>
      <c r="J43" s="588">
        <v>4.166666666666666</v>
      </c>
      <c r="K43" s="468"/>
      <c r="L43" s="468"/>
      <c r="M43" s="427"/>
      <c r="O43" s="501"/>
    </row>
    <row r="44" spans="1:15" ht="11.25" customHeight="1">
      <c r="A44" s="494" t="s">
        <v>1376</v>
      </c>
      <c r="B44" s="495" t="s">
        <v>230</v>
      </c>
      <c r="C44" s="592">
        <v>4</v>
      </c>
      <c r="D44" s="592">
        <v>4</v>
      </c>
      <c r="E44" s="593">
        <v>100</v>
      </c>
      <c r="F44" s="497" t="s">
        <v>170</v>
      </c>
      <c r="G44" s="497" t="s">
        <v>170</v>
      </c>
      <c r="H44" s="497">
        <v>50</v>
      </c>
      <c r="I44" s="497">
        <v>50</v>
      </c>
      <c r="J44" s="594" t="s">
        <v>170</v>
      </c>
      <c r="K44" s="500"/>
      <c r="L44" s="500"/>
      <c r="M44" s="444"/>
      <c r="N44" s="501"/>
      <c r="O44" s="501"/>
    </row>
    <row r="45" spans="1:30" ht="11.25" customHeight="1">
      <c r="A45" s="478" t="s">
        <v>1377</v>
      </c>
      <c r="B45" s="490" t="s">
        <v>231</v>
      </c>
      <c r="C45" s="582">
        <v>1</v>
      </c>
      <c r="D45" s="582">
        <v>1</v>
      </c>
      <c r="E45" s="583">
        <v>100</v>
      </c>
      <c r="F45" s="481" t="s">
        <v>170</v>
      </c>
      <c r="G45" s="481" t="s">
        <v>170</v>
      </c>
      <c r="H45" s="481" t="s">
        <v>170</v>
      </c>
      <c r="I45" s="481">
        <v>100</v>
      </c>
      <c r="J45" s="584" t="s">
        <v>170</v>
      </c>
      <c r="K45" s="363"/>
      <c r="L45" s="363"/>
      <c r="M45" s="347"/>
      <c r="N45" s="347"/>
      <c r="O45" s="501"/>
      <c r="P45" s="591"/>
      <c r="Q45" s="591"/>
      <c r="R45" s="465"/>
      <c r="S45" s="465"/>
      <c r="T45" s="465"/>
      <c r="U45" s="465"/>
      <c r="V45" s="465"/>
      <c r="W45" s="465"/>
      <c r="X45" s="363"/>
      <c r="Y45" s="363"/>
      <c r="Z45" s="347"/>
      <c r="AA45" s="347"/>
      <c r="AB45" s="347"/>
      <c r="AC45" s="347"/>
      <c r="AD45" s="347"/>
    </row>
    <row r="46" spans="1:15" ht="11.25" customHeight="1">
      <c r="A46" s="471" t="s">
        <v>232</v>
      </c>
      <c r="B46" s="477" t="s">
        <v>233</v>
      </c>
      <c r="C46" s="585">
        <v>0</v>
      </c>
      <c r="D46" s="585">
        <v>0</v>
      </c>
      <c r="E46" s="564" t="s">
        <v>170</v>
      </c>
      <c r="F46" s="474" t="s">
        <v>170</v>
      </c>
      <c r="G46" s="474" t="s">
        <v>170</v>
      </c>
      <c r="H46" s="474" t="s">
        <v>170</v>
      </c>
      <c r="I46" s="474" t="s">
        <v>170</v>
      </c>
      <c r="J46" s="565" t="s">
        <v>170</v>
      </c>
      <c r="K46" s="468"/>
      <c r="L46" s="468"/>
      <c r="M46" s="427"/>
      <c r="O46" s="501"/>
    </row>
    <row r="47" spans="1:15" ht="11.25" customHeight="1">
      <c r="A47" s="471" t="s">
        <v>234</v>
      </c>
      <c r="B47" s="477" t="s">
        <v>235</v>
      </c>
      <c r="C47" s="585">
        <v>0</v>
      </c>
      <c r="D47" s="585">
        <v>0</v>
      </c>
      <c r="E47" s="564" t="s">
        <v>170</v>
      </c>
      <c r="F47" s="474" t="s">
        <v>170</v>
      </c>
      <c r="G47" s="474" t="s">
        <v>170</v>
      </c>
      <c r="H47" s="474" t="s">
        <v>170</v>
      </c>
      <c r="I47" s="474" t="s">
        <v>170</v>
      </c>
      <c r="J47" s="565" t="s">
        <v>170</v>
      </c>
      <c r="K47" s="468"/>
      <c r="L47" s="468"/>
      <c r="M47" s="427"/>
      <c r="O47" s="501"/>
    </row>
    <row r="48" spans="1:15" ht="11.25" customHeight="1">
      <c r="A48" s="471" t="s">
        <v>236</v>
      </c>
      <c r="B48" s="472" t="s">
        <v>237</v>
      </c>
      <c r="C48" s="585">
        <v>1</v>
      </c>
      <c r="D48" s="585">
        <v>1</v>
      </c>
      <c r="E48" s="564">
        <v>100</v>
      </c>
      <c r="F48" s="474" t="s">
        <v>170</v>
      </c>
      <c r="G48" s="474" t="s">
        <v>170</v>
      </c>
      <c r="H48" s="474" t="s">
        <v>170</v>
      </c>
      <c r="I48" s="474">
        <v>100</v>
      </c>
      <c r="J48" s="565" t="s">
        <v>170</v>
      </c>
      <c r="K48" s="468"/>
      <c r="L48" s="468"/>
      <c r="M48" s="427"/>
      <c r="O48" s="501"/>
    </row>
    <row r="49" spans="1:15" ht="11.25" customHeight="1">
      <c r="A49" s="484" t="s">
        <v>238</v>
      </c>
      <c r="B49" s="492" t="s">
        <v>239</v>
      </c>
      <c r="C49" s="586">
        <v>0</v>
      </c>
      <c r="D49" s="586">
        <v>0</v>
      </c>
      <c r="E49" s="587" t="s">
        <v>170</v>
      </c>
      <c r="F49" s="487" t="s">
        <v>170</v>
      </c>
      <c r="G49" s="487" t="s">
        <v>170</v>
      </c>
      <c r="H49" s="487" t="s">
        <v>170</v>
      </c>
      <c r="I49" s="487" t="s">
        <v>170</v>
      </c>
      <c r="J49" s="588" t="s">
        <v>170</v>
      </c>
      <c r="K49" s="468"/>
      <c r="L49" s="468"/>
      <c r="M49" s="427"/>
      <c r="O49" s="501"/>
    </row>
    <row r="50" spans="1:15" ht="11.25" customHeight="1">
      <c r="A50" s="478" t="s">
        <v>1378</v>
      </c>
      <c r="B50" s="490" t="s">
        <v>1085</v>
      </c>
      <c r="C50" s="582">
        <v>434</v>
      </c>
      <c r="D50" s="582">
        <v>440</v>
      </c>
      <c r="E50" s="583">
        <v>94.31818181818183</v>
      </c>
      <c r="F50" s="481">
        <v>5.681818181818182</v>
      </c>
      <c r="G50" s="481">
        <v>14.772727272727273</v>
      </c>
      <c r="H50" s="481">
        <v>41.13636363636364</v>
      </c>
      <c r="I50" s="481">
        <v>35.22727272727273</v>
      </c>
      <c r="J50" s="584">
        <v>8.863636363636363</v>
      </c>
      <c r="K50" s="363"/>
      <c r="L50" s="363"/>
      <c r="M50" s="347"/>
      <c r="N50" s="347"/>
      <c r="O50" s="501"/>
    </row>
    <row r="51" spans="1:15" ht="11.25" customHeight="1">
      <c r="A51" s="471" t="s">
        <v>240</v>
      </c>
      <c r="B51" s="477" t="s">
        <v>241</v>
      </c>
      <c r="C51" s="585">
        <v>70</v>
      </c>
      <c r="D51" s="585">
        <v>76</v>
      </c>
      <c r="E51" s="564">
        <v>82.89473684210526</v>
      </c>
      <c r="F51" s="474">
        <v>17.105263157894736</v>
      </c>
      <c r="G51" s="474">
        <v>14.473684210526317</v>
      </c>
      <c r="H51" s="474">
        <v>35.526315789473685</v>
      </c>
      <c r="I51" s="474">
        <v>42.10526315789473</v>
      </c>
      <c r="J51" s="565">
        <v>7.894736842105263</v>
      </c>
      <c r="K51" s="468"/>
      <c r="L51" s="468"/>
      <c r="M51" s="427"/>
      <c r="O51" s="501"/>
    </row>
    <row r="52" spans="1:35" ht="11.25" customHeight="1">
      <c r="A52" s="471" t="s">
        <v>242</v>
      </c>
      <c r="B52" s="477" t="s">
        <v>243</v>
      </c>
      <c r="C52" s="585">
        <v>2</v>
      </c>
      <c r="D52" s="585">
        <v>2</v>
      </c>
      <c r="E52" s="564">
        <v>100</v>
      </c>
      <c r="F52" s="474" t="s">
        <v>170</v>
      </c>
      <c r="G52" s="474" t="s">
        <v>170</v>
      </c>
      <c r="H52" s="474">
        <v>100</v>
      </c>
      <c r="I52" s="474" t="s">
        <v>170</v>
      </c>
      <c r="J52" s="565" t="s">
        <v>170</v>
      </c>
      <c r="K52" s="468"/>
      <c r="L52" s="468"/>
      <c r="M52" s="427"/>
      <c r="O52" s="501"/>
      <c r="AD52" s="347"/>
      <c r="AF52" s="521"/>
      <c r="AG52" s="521"/>
      <c r="AH52" s="521"/>
      <c r="AI52" s="521"/>
    </row>
    <row r="53" spans="1:35" ht="11.25" customHeight="1">
      <c r="A53" s="484" t="s">
        <v>244</v>
      </c>
      <c r="B53" s="485" t="s">
        <v>245</v>
      </c>
      <c r="C53" s="586">
        <v>362</v>
      </c>
      <c r="D53" s="586">
        <v>362</v>
      </c>
      <c r="E53" s="587">
        <v>96.68508287292818</v>
      </c>
      <c r="F53" s="487">
        <v>3.314917127071823</v>
      </c>
      <c r="G53" s="487">
        <v>14.917127071823206</v>
      </c>
      <c r="H53" s="487">
        <v>41.988950276243095</v>
      </c>
      <c r="I53" s="487">
        <v>33.97790055248619</v>
      </c>
      <c r="J53" s="588">
        <v>9.116022099447514</v>
      </c>
      <c r="K53" s="468"/>
      <c r="L53" s="468"/>
      <c r="M53" s="427"/>
      <c r="P53" s="591"/>
      <c r="Q53" s="591"/>
      <c r="R53" s="465"/>
      <c r="S53" s="465"/>
      <c r="T53" s="465"/>
      <c r="U53" s="465"/>
      <c r="V53" s="465"/>
      <c r="W53" s="465"/>
      <c r="X53" s="363"/>
      <c r="Y53" s="363"/>
      <c r="Z53" s="347"/>
      <c r="AA53" s="347"/>
      <c r="AB53" s="347"/>
      <c r="AI53" s="521"/>
    </row>
    <row r="54" spans="1:35" ht="11.25" customHeight="1">
      <c r="A54" s="478" t="s">
        <v>1379</v>
      </c>
      <c r="B54" s="490" t="s">
        <v>246</v>
      </c>
      <c r="C54" s="582">
        <v>374</v>
      </c>
      <c r="D54" s="582">
        <v>387</v>
      </c>
      <c r="E54" s="583">
        <v>63.82428940568475</v>
      </c>
      <c r="F54" s="481">
        <v>36.17571059431525</v>
      </c>
      <c r="G54" s="481">
        <v>14.987080103359174</v>
      </c>
      <c r="H54" s="481">
        <v>31.782945736434108</v>
      </c>
      <c r="I54" s="481">
        <v>41.343669250645995</v>
      </c>
      <c r="J54" s="584">
        <v>11.886304909560723</v>
      </c>
      <c r="K54" s="363"/>
      <c r="L54" s="363"/>
      <c r="M54" s="347"/>
      <c r="N54" s="347"/>
      <c r="AF54" s="590"/>
      <c r="AG54" s="590"/>
      <c r="AH54" s="590"/>
      <c r="AI54" s="590"/>
    </row>
    <row r="55" spans="1:15" ht="11.25" customHeight="1">
      <c r="A55" s="471" t="s">
        <v>247</v>
      </c>
      <c r="B55" s="472" t="s">
        <v>248</v>
      </c>
      <c r="C55" s="585">
        <v>25</v>
      </c>
      <c r="D55" s="585">
        <v>27</v>
      </c>
      <c r="E55" s="564">
        <v>100</v>
      </c>
      <c r="F55" s="474" t="s">
        <v>170</v>
      </c>
      <c r="G55" s="474">
        <v>22.22222222222222</v>
      </c>
      <c r="H55" s="474">
        <v>33.33333333333333</v>
      </c>
      <c r="I55" s="474">
        <v>33.33333333333333</v>
      </c>
      <c r="J55" s="565">
        <v>11.11111111111111</v>
      </c>
      <c r="K55" s="468"/>
      <c r="L55" s="468"/>
      <c r="M55" s="427"/>
      <c r="O55" s="501"/>
    </row>
    <row r="56" spans="1:35" ht="11.25" customHeight="1">
      <c r="A56" s="471" t="s">
        <v>249</v>
      </c>
      <c r="B56" s="472" t="s">
        <v>250</v>
      </c>
      <c r="C56" s="585">
        <v>150</v>
      </c>
      <c r="D56" s="585">
        <v>156</v>
      </c>
      <c r="E56" s="564">
        <v>73.71794871794873</v>
      </c>
      <c r="F56" s="474">
        <v>26.282051282051285</v>
      </c>
      <c r="G56" s="474">
        <v>13.461538461538462</v>
      </c>
      <c r="H56" s="474">
        <v>29.48717948717949</v>
      </c>
      <c r="I56" s="474">
        <v>41.66666666666667</v>
      </c>
      <c r="J56" s="565">
        <v>15.384615384615385</v>
      </c>
      <c r="K56" s="468"/>
      <c r="L56" s="468"/>
      <c r="M56" s="427"/>
      <c r="O56" s="501"/>
      <c r="AD56" s="347"/>
      <c r="AE56" s="347"/>
      <c r="AF56" s="347"/>
      <c r="AG56" s="347"/>
      <c r="AH56" s="347"/>
      <c r="AI56" s="347"/>
    </row>
    <row r="57" spans="1:35" ht="11.25" customHeight="1">
      <c r="A57" s="484" t="s">
        <v>251</v>
      </c>
      <c r="B57" s="492" t="s">
        <v>252</v>
      </c>
      <c r="C57" s="586">
        <v>199</v>
      </c>
      <c r="D57" s="586">
        <v>204</v>
      </c>
      <c r="E57" s="587">
        <v>51.470588235294116</v>
      </c>
      <c r="F57" s="487">
        <v>48.529411764705884</v>
      </c>
      <c r="G57" s="487">
        <v>15.196078431372548</v>
      </c>
      <c r="H57" s="487">
        <v>33.33333333333333</v>
      </c>
      <c r="I57" s="487">
        <v>42.15686274509804</v>
      </c>
      <c r="J57" s="588">
        <v>9.313725490196079</v>
      </c>
      <c r="K57" s="468"/>
      <c r="L57" s="468"/>
      <c r="M57" s="427"/>
      <c r="O57" s="501"/>
      <c r="AI57" s="347"/>
    </row>
    <row r="58" spans="1:22" ht="11.25" customHeight="1">
      <c r="A58" s="478" t="s">
        <v>1380</v>
      </c>
      <c r="B58" s="490" t="s">
        <v>253</v>
      </c>
      <c r="C58" s="582">
        <v>29</v>
      </c>
      <c r="D58" s="582">
        <v>29</v>
      </c>
      <c r="E58" s="583">
        <v>86.20689655172413</v>
      </c>
      <c r="F58" s="481">
        <v>13.793103448275861</v>
      </c>
      <c r="G58" s="481">
        <v>6.896551724137931</v>
      </c>
      <c r="H58" s="481">
        <v>13.793103448275861</v>
      </c>
      <c r="I58" s="481">
        <v>65.51724137931035</v>
      </c>
      <c r="J58" s="584">
        <v>13.793103448275861</v>
      </c>
      <c r="K58" s="363"/>
      <c r="L58" s="363"/>
      <c r="M58" s="347"/>
      <c r="N58" s="347"/>
      <c r="O58" s="347"/>
      <c r="P58" s="347"/>
      <c r="Q58" s="347"/>
      <c r="R58" s="347"/>
      <c r="S58" s="347"/>
      <c r="T58" s="347"/>
      <c r="U58" s="347"/>
      <c r="V58" s="347"/>
    </row>
    <row r="59" spans="1:35" ht="11.25" customHeight="1">
      <c r="A59" s="471" t="s">
        <v>254</v>
      </c>
      <c r="B59" s="477" t="s">
        <v>255</v>
      </c>
      <c r="C59" s="585">
        <v>15</v>
      </c>
      <c r="D59" s="585">
        <v>15</v>
      </c>
      <c r="E59" s="564">
        <v>80</v>
      </c>
      <c r="F59" s="474">
        <v>20</v>
      </c>
      <c r="G59" s="474">
        <v>6.666666666666667</v>
      </c>
      <c r="H59" s="474">
        <v>20</v>
      </c>
      <c r="I59" s="474">
        <v>60</v>
      </c>
      <c r="J59" s="565">
        <v>13.333333333333334</v>
      </c>
      <c r="K59" s="468"/>
      <c r="L59" s="468"/>
      <c r="M59" s="427"/>
      <c r="AF59" s="347"/>
      <c r="AG59" s="347"/>
      <c r="AH59" s="347"/>
      <c r="AI59" s="347"/>
    </row>
    <row r="60" spans="1:35" ht="11.25" customHeight="1">
      <c r="A60" s="471" t="s">
        <v>256</v>
      </c>
      <c r="B60" s="477" t="s">
        <v>257</v>
      </c>
      <c r="C60" s="585">
        <v>0</v>
      </c>
      <c r="D60" s="585">
        <v>0</v>
      </c>
      <c r="E60" s="564" t="s">
        <v>170</v>
      </c>
      <c r="F60" s="474" t="s">
        <v>170</v>
      </c>
      <c r="G60" s="474" t="s">
        <v>170</v>
      </c>
      <c r="H60" s="474" t="s">
        <v>170</v>
      </c>
      <c r="I60" s="474" t="s">
        <v>170</v>
      </c>
      <c r="J60" s="565" t="s">
        <v>170</v>
      </c>
      <c r="K60" s="468"/>
      <c r="L60" s="468"/>
      <c r="M60" s="427"/>
      <c r="AF60" s="347"/>
      <c r="AG60" s="347"/>
      <c r="AH60" s="347"/>
      <c r="AI60" s="347"/>
    </row>
    <row r="61" spans="1:13" ht="11.25" customHeight="1">
      <c r="A61" s="471" t="s">
        <v>258</v>
      </c>
      <c r="B61" s="477" t="s">
        <v>259</v>
      </c>
      <c r="C61" s="585">
        <v>0</v>
      </c>
      <c r="D61" s="585">
        <v>0</v>
      </c>
      <c r="E61" s="564" t="s">
        <v>170</v>
      </c>
      <c r="F61" s="474" t="s">
        <v>170</v>
      </c>
      <c r="G61" s="474" t="s">
        <v>170</v>
      </c>
      <c r="H61" s="474" t="s">
        <v>170</v>
      </c>
      <c r="I61" s="474" t="s">
        <v>170</v>
      </c>
      <c r="J61" s="565" t="s">
        <v>170</v>
      </c>
      <c r="K61" s="468"/>
      <c r="L61" s="468"/>
      <c r="M61" s="427"/>
    </row>
    <row r="62" spans="1:13" ht="11.25" customHeight="1">
      <c r="A62" s="471" t="s">
        <v>260</v>
      </c>
      <c r="B62" s="477" t="s">
        <v>261</v>
      </c>
      <c r="C62" s="585">
        <v>13</v>
      </c>
      <c r="D62" s="585">
        <v>13</v>
      </c>
      <c r="E62" s="564">
        <v>92.3076923076923</v>
      </c>
      <c r="F62" s="474">
        <v>7.6923076923076925</v>
      </c>
      <c r="G62" s="474" t="s">
        <v>170</v>
      </c>
      <c r="H62" s="474">
        <v>7.6923076923076925</v>
      </c>
      <c r="I62" s="474">
        <v>76.92307692307693</v>
      </c>
      <c r="J62" s="565">
        <v>15.384615384615385</v>
      </c>
      <c r="K62" s="468"/>
      <c r="L62" s="468"/>
      <c r="M62" s="427"/>
    </row>
    <row r="63" spans="1:13" ht="11.25" customHeight="1">
      <c r="A63" s="484" t="s">
        <v>262</v>
      </c>
      <c r="B63" s="485" t="s">
        <v>263</v>
      </c>
      <c r="C63" s="586">
        <v>1</v>
      </c>
      <c r="D63" s="586">
        <v>1</v>
      </c>
      <c r="E63" s="587">
        <v>100</v>
      </c>
      <c r="F63" s="487" t="s">
        <v>170</v>
      </c>
      <c r="G63" s="487">
        <v>100</v>
      </c>
      <c r="H63" s="487" t="s">
        <v>170</v>
      </c>
      <c r="I63" s="487" t="s">
        <v>170</v>
      </c>
      <c r="J63" s="588" t="s">
        <v>170</v>
      </c>
      <c r="K63" s="468"/>
      <c r="L63" s="468"/>
      <c r="M63" s="427"/>
    </row>
    <row r="64" spans="1:19" ht="11.25" customHeight="1">
      <c r="A64" s="463" t="s">
        <v>1381</v>
      </c>
      <c r="B64" s="422" t="s">
        <v>264</v>
      </c>
      <c r="C64" s="595">
        <v>119</v>
      </c>
      <c r="D64" s="595">
        <v>137</v>
      </c>
      <c r="E64" s="596">
        <v>62.04379562043796</v>
      </c>
      <c r="F64" s="465">
        <v>37.95620437956204</v>
      </c>
      <c r="G64" s="465">
        <v>17.51824817518248</v>
      </c>
      <c r="H64" s="465">
        <v>20.437956204379564</v>
      </c>
      <c r="I64" s="465">
        <v>46.715328467153284</v>
      </c>
      <c r="J64" s="597">
        <v>15.328467153284672</v>
      </c>
      <c r="K64" s="363"/>
      <c r="L64" s="363"/>
      <c r="M64" s="347"/>
      <c r="O64" s="347"/>
      <c r="P64" s="347"/>
      <c r="Q64" s="347"/>
      <c r="R64" s="347"/>
      <c r="S64" s="347"/>
    </row>
    <row r="65" spans="1:13" ht="11.25" customHeight="1">
      <c r="A65" s="471" t="s">
        <v>265</v>
      </c>
      <c r="B65" s="477" t="s">
        <v>266</v>
      </c>
      <c r="C65" s="585">
        <v>1</v>
      </c>
      <c r="D65" s="585">
        <v>1</v>
      </c>
      <c r="E65" s="564">
        <v>100</v>
      </c>
      <c r="F65" s="474" t="s">
        <v>170</v>
      </c>
      <c r="G65" s="474" t="s">
        <v>170</v>
      </c>
      <c r="H65" s="474" t="s">
        <v>170</v>
      </c>
      <c r="I65" s="474" t="s">
        <v>170</v>
      </c>
      <c r="J65" s="565">
        <v>100</v>
      </c>
      <c r="K65" s="468"/>
      <c r="L65" s="468"/>
      <c r="M65" s="427"/>
    </row>
    <row r="66" spans="1:13" ht="11.25" customHeight="1">
      <c r="A66" s="484" t="s">
        <v>267</v>
      </c>
      <c r="B66" s="485" t="s">
        <v>268</v>
      </c>
      <c r="C66" s="586">
        <v>118</v>
      </c>
      <c r="D66" s="586">
        <v>136</v>
      </c>
      <c r="E66" s="587">
        <v>61.76470588235294</v>
      </c>
      <c r="F66" s="487">
        <v>38.23529411764706</v>
      </c>
      <c r="G66" s="487">
        <v>17.647058823529413</v>
      </c>
      <c r="H66" s="487">
        <v>20.588235294117645</v>
      </c>
      <c r="I66" s="487">
        <v>47.05882352941176</v>
      </c>
      <c r="J66" s="588">
        <v>14.705882352941178</v>
      </c>
      <c r="K66" s="468"/>
      <c r="L66" s="468"/>
      <c r="M66" s="427"/>
    </row>
    <row r="67" spans="1:18" ht="11.25" customHeight="1">
      <c r="A67" s="478" t="s">
        <v>1382</v>
      </c>
      <c r="B67" s="490" t="s">
        <v>269</v>
      </c>
      <c r="C67" s="582">
        <v>32</v>
      </c>
      <c r="D67" s="582">
        <v>34</v>
      </c>
      <c r="E67" s="583">
        <v>64.70588235294117</v>
      </c>
      <c r="F67" s="481">
        <v>35.294117647058826</v>
      </c>
      <c r="G67" s="481">
        <v>11.76470588235294</v>
      </c>
      <c r="H67" s="481">
        <v>35.294117647058826</v>
      </c>
      <c r="I67" s="481">
        <v>44.11764705882353</v>
      </c>
      <c r="J67" s="584">
        <v>8.823529411764707</v>
      </c>
      <c r="K67" s="363"/>
      <c r="L67" s="363"/>
      <c r="M67" s="347"/>
      <c r="N67" s="347"/>
      <c r="O67" s="347"/>
      <c r="P67" s="347"/>
      <c r="Q67" s="347"/>
      <c r="R67" s="347"/>
    </row>
    <row r="68" spans="1:13" ht="11.25" customHeight="1">
      <c r="A68" s="471" t="s">
        <v>270</v>
      </c>
      <c r="B68" s="477" t="s">
        <v>271</v>
      </c>
      <c r="C68" s="585">
        <v>5</v>
      </c>
      <c r="D68" s="585">
        <v>5</v>
      </c>
      <c r="E68" s="564">
        <v>60</v>
      </c>
      <c r="F68" s="474">
        <v>40</v>
      </c>
      <c r="G68" s="474" t="s">
        <v>170</v>
      </c>
      <c r="H68" s="474">
        <v>20</v>
      </c>
      <c r="I68" s="474">
        <v>80</v>
      </c>
      <c r="J68" s="565" t="s">
        <v>170</v>
      </c>
      <c r="K68" s="468"/>
      <c r="L68" s="468"/>
      <c r="M68" s="427"/>
    </row>
    <row r="69" spans="1:13" ht="11.25" customHeight="1">
      <c r="A69" s="471" t="s">
        <v>272</v>
      </c>
      <c r="B69" s="472" t="s">
        <v>273</v>
      </c>
      <c r="C69" s="585">
        <v>3</v>
      </c>
      <c r="D69" s="585">
        <v>3</v>
      </c>
      <c r="E69" s="564">
        <v>100</v>
      </c>
      <c r="F69" s="474" t="s">
        <v>170</v>
      </c>
      <c r="G69" s="474" t="s">
        <v>170</v>
      </c>
      <c r="H69" s="474">
        <v>33.33333333333333</v>
      </c>
      <c r="I69" s="474">
        <v>33.33333333333333</v>
      </c>
      <c r="J69" s="565">
        <v>33.33333333333333</v>
      </c>
      <c r="K69" s="468"/>
      <c r="L69" s="468"/>
      <c r="M69" s="427"/>
    </row>
    <row r="70" spans="1:13" ht="11.25" customHeight="1">
      <c r="A70" s="471" t="s">
        <v>274</v>
      </c>
      <c r="B70" s="477" t="s">
        <v>275</v>
      </c>
      <c r="C70" s="585">
        <v>0</v>
      </c>
      <c r="D70" s="585">
        <v>0</v>
      </c>
      <c r="E70" s="564" t="s">
        <v>170</v>
      </c>
      <c r="F70" s="474" t="s">
        <v>170</v>
      </c>
      <c r="G70" s="474" t="s">
        <v>170</v>
      </c>
      <c r="H70" s="474" t="s">
        <v>170</v>
      </c>
      <c r="I70" s="474" t="s">
        <v>170</v>
      </c>
      <c r="J70" s="565" t="s">
        <v>170</v>
      </c>
      <c r="K70" s="468"/>
      <c r="L70" s="468"/>
      <c r="M70" s="427"/>
    </row>
    <row r="71" spans="1:13" ht="11.25" customHeight="1">
      <c r="A71" s="471" t="s">
        <v>276</v>
      </c>
      <c r="B71" s="477" t="s">
        <v>277</v>
      </c>
      <c r="C71" s="585">
        <v>6</v>
      </c>
      <c r="D71" s="585">
        <v>6</v>
      </c>
      <c r="E71" s="564">
        <v>66.66666666666666</v>
      </c>
      <c r="F71" s="474">
        <v>33.33333333333333</v>
      </c>
      <c r="G71" s="474">
        <v>33.33333333333333</v>
      </c>
      <c r="H71" s="474">
        <v>16.666666666666664</v>
      </c>
      <c r="I71" s="474">
        <v>33.33333333333333</v>
      </c>
      <c r="J71" s="565">
        <v>16.666666666666664</v>
      </c>
      <c r="K71" s="468"/>
      <c r="L71" s="468"/>
      <c r="M71" s="427"/>
    </row>
    <row r="72" spans="1:13" ht="11.25" customHeight="1">
      <c r="A72" s="471" t="s">
        <v>278</v>
      </c>
      <c r="B72" s="472" t="s">
        <v>279</v>
      </c>
      <c r="C72" s="585">
        <v>13</v>
      </c>
      <c r="D72" s="585">
        <v>14</v>
      </c>
      <c r="E72" s="564">
        <v>78.57142857142857</v>
      </c>
      <c r="F72" s="474">
        <v>21.428571428571427</v>
      </c>
      <c r="G72" s="474">
        <v>7.142857142857142</v>
      </c>
      <c r="H72" s="474">
        <v>50</v>
      </c>
      <c r="I72" s="474">
        <v>42.857142857142854</v>
      </c>
      <c r="J72" s="565" t="s">
        <v>170</v>
      </c>
      <c r="K72" s="468"/>
      <c r="L72" s="468"/>
      <c r="M72" s="427"/>
    </row>
    <row r="73" spans="1:13" ht="11.25" customHeight="1">
      <c r="A73" s="484" t="s">
        <v>280</v>
      </c>
      <c r="B73" s="492" t="s">
        <v>281</v>
      </c>
      <c r="C73" s="586">
        <v>5</v>
      </c>
      <c r="D73" s="586">
        <v>6</v>
      </c>
      <c r="E73" s="587">
        <v>16.666666666666664</v>
      </c>
      <c r="F73" s="487">
        <v>83.33333333333334</v>
      </c>
      <c r="G73" s="487">
        <v>16.666666666666664</v>
      </c>
      <c r="H73" s="487">
        <v>33.33333333333333</v>
      </c>
      <c r="I73" s="487">
        <v>33.33333333333333</v>
      </c>
      <c r="J73" s="588">
        <v>16.666666666666664</v>
      </c>
      <c r="K73" s="468"/>
      <c r="L73" s="468"/>
      <c r="M73" s="427"/>
    </row>
    <row r="74" spans="1:17" ht="11.25" customHeight="1">
      <c r="A74" s="478" t="s">
        <v>1383</v>
      </c>
      <c r="B74" s="490" t="s">
        <v>282</v>
      </c>
      <c r="C74" s="582">
        <v>60</v>
      </c>
      <c r="D74" s="582">
        <v>62</v>
      </c>
      <c r="E74" s="583">
        <v>67.74193548387096</v>
      </c>
      <c r="F74" s="481">
        <v>32.25806451612903</v>
      </c>
      <c r="G74" s="481">
        <v>9.67741935483871</v>
      </c>
      <c r="H74" s="481">
        <v>40.32258064516129</v>
      </c>
      <c r="I74" s="481">
        <v>33.87096774193548</v>
      </c>
      <c r="J74" s="584">
        <v>16.129032258064516</v>
      </c>
      <c r="K74" s="363"/>
      <c r="L74" s="363"/>
      <c r="M74" s="347"/>
      <c r="N74" s="347"/>
      <c r="O74" s="347"/>
      <c r="P74" s="347"/>
      <c r="Q74" s="347"/>
    </row>
    <row r="75" spans="1:13" ht="11.25" customHeight="1">
      <c r="A75" s="471" t="s">
        <v>283</v>
      </c>
      <c r="B75" s="472" t="s">
        <v>284</v>
      </c>
      <c r="C75" s="585">
        <v>4</v>
      </c>
      <c r="D75" s="585">
        <v>6</v>
      </c>
      <c r="E75" s="564">
        <v>100</v>
      </c>
      <c r="F75" s="474" t="s">
        <v>170</v>
      </c>
      <c r="G75" s="474" t="s">
        <v>170</v>
      </c>
      <c r="H75" s="474" t="s">
        <v>170</v>
      </c>
      <c r="I75" s="474">
        <v>66.66666666666666</v>
      </c>
      <c r="J75" s="565">
        <v>33.33333333333333</v>
      </c>
      <c r="K75" s="468"/>
      <c r="L75" s="468"/>
      <c r="M75" s="427"/>
    </row>
    <row r="76" spans="1:14" s="242" customFormat="1" ht="11.25" customHeight="1">
      <c r="A76" s="471" t="s">
        <v>285</v>
      </c>
      <c r="B76" s="472" t="s">
        <v>286</v>
      </c>
      <c r="C76" s="585">
        <v>1</v>
      </c>
      <c r="D76" s="585">
        <v>1</v>
      </c>
      <c r="E76" s="564" t="s">
        <v>170</v>
      </c>
      <c r="F76" s="474">
        <v>100</v>
      </c>
      <c r="G76" s="474" t="s">
        <v>170</v>
      </c>
      <c r="H76" s="474">
        <v>100</v>
      </c>
      <c r="I76" s="474" t="s">
        <v>170</v>
      </c>
      <c r="J76" s="565" t="s">
        <v>170</v>
      </c>
      <c r="K76" s="468"/>
      <c r="L76" s="468"/>
      <c r="M76" s="427"/>
      <c r="N76" s="243"/>
    </row>
    <row r="77" spans="1:14" s="242" customFormat="1" ht="11.25" customHeight="1">
      <c r="A77" s="484" t="s">
        <v>287</v>
      </c>
      <c r="B77" s="492" t="s">
        <v>288</v>
      </c>
      <c r="C77" s="586">
        <v>55</v>
      </c>
      <c r="D77" s="586">
        <v>55</v>
      </c>
      <c r="E77" s="587">
        <v>65.45454545454545</v>
      </c>
      <c r="F77" s="487">
        <v>34.54545454545455</v>
      </c>
      <c r="G77" s="487">
        <v>10.909090909090908</v>
      </c>
      <c r="H77" s="487">
        <v>43.63636363636363</v>
      </c>
      <c r="I77" s="487">
        <v>30.909090909090907</v>
      </c>
      <c r="J77" s="588">
        <v>14.545454545454545</v>
      </c>
      <c r="K77" s="468"/>
      <c r="L77" s="468"/>
      <c r="M77" s="427"/>
      <c r="N77" s="243"/>
    </row>
    <row r="78" spans="1:16" ht="12.75">
      <c r="A78" s="494" t="s">
        <v>1384</v>
      </c>
      <c r="B78" s="495" t="s">
        <v>289</v>
      </c>
      <c r="C78" s="592">
        <v>40</v>
      </c>
      <c r="D78" s="592">
        <v>42</v>
      </c>
      <c r="E78" s="593">
        <v>61.904761904761905</v>
      </c>
      <c r="F78" s="497">
        <v>38.095238095238095</v>
      </c>
      <c r="G78" s="497">
        <v>14.285714285714285</v>
      </c>
      <c r="H78" s="497">
        <v>26.190476190476193</v>
      </c>
      <c r="I78" s="497">
        <v>38.095238095238095</v>
      </c>
      <c r="J78" s="594">
        <v>21.428571428571427</v>
      </c>
      <c r="K78" s="500"/>
      <c r="L78" s="500"/>
      <c r="M78" s="444"/>
      <c r="N78" s="501"/>
      <c r="O78" s="501"/>
      <c r="P78" s="501"/>
    </row>
    <row r="79" spans="1:17" ht="12.75">
      <c r="A79" s="478" t="s">
        <v>1385</v>
      </c>
      <c r="B79" s="490" t="s">
        <v>290</v>
      </c>
      <c r="C79" s="582">
        <v>71</v>
      </c>
      <c r="D79" s="582">
        <v>75</v>
      </c>
      <c r="E79" s="583">
        <v>78.66666666666666</v>
      </c>
      <c r="F79" s="481">
        <v>21.333333333333336</v>
      </c>
      <c r="G79" s="481">
        <v>1.3333333333333335</v>
      </c>
      <c r="H79" s="481">
        <v>22.666666666666664</v>
      </c>
      <c r="I79" s="481">
        <v>54.666666666666664</v>
      </c>
      <c r="J79" s="584">
        <v>21.333333333333336</v>
      </c>
      <c r="K79" s="363"/>
      <c r="L79" s="363"/>
      <c r="M79" s="347"/>
      <c r="N79" s="347"/>
      <c r="O79" s="347"/>
      <c r="P79" s="347"/>
      <c r="Q79" s="347"/>
    </row>
    <row r="80" spans="1:13" ht="15">
      <c r="A80" s="471" t="s">
        <v>291</v>
      </c>
      <c r="B80" s="477" t="s">
        <v>292</v>
      </c>
      <c r="C80" s="585">
        <v>1</v>
      </c>
      <c r="D80" s="585">
        <v>1</v>
      </c>
      <c r="E80" s="564" t="s">
        <v>170</v>
      </c>
      <c r="F80" s="474">
        <v>100</v>
      </c>
      <c r="G80" s="474" t="s">
        <v>170</v>
      </c>
      <c r="H80" s="474" t="s">
        <v>170</v>
      </c>
      <c r="I80" s="474" t="s">
        <v>170</v>
      </c>
      <c r="J80" s="565">
        <v>100</v>
      </c>
      <c r="K80" s="468"/>
      <c r="L80" s="468"/>
      <c r="M80" s="427"/>
    </row>
    <row r="81" spans="1:13" ht="15">
      <c r="A81" s="471" t="s">
        <v>293</v>
      </c>
      <c r="B81" s="472" t="s">
        <v>294</v>
      </c>
      <c r="C81" s="585">
        <v>21</v>
      </c>
      <c r="D81" s="585">
        <v>21</v>
      </c>
      <c r="E81" s="564">
        <v>71.42857142857143</v>
      </c>
      <c r="F81" s="474">
        <v>28.57142857142857</v>
      </c>
      <c r="G81" s="474" t="s">
        <v>170</v>
      </c>
      <c r="H81" s="474">
        <v>23.809523809523807</v>
      </c>
      <c r="I81" s="474">
        <v>52.38095238095239</v>
      </c>
      <c r="J81" s="565">
        <v>23.809523809523807</v>
      </c>
      <c r="K81" s="468"/>
      <c r="L81" s="468"/>
      <c r="M81" s="427"/>
    </row>
    <row r="82" spans="1:13" ht="15">
      <c r="A82" s="471" t="s">
        <v>295</v>
      </c>
      <c r="B82" s="472" t="s">
        <v>296</v>
      </c>
      <c r="C82" s="585">
        <v>9</v>
      </c>
      <c r="D82" s="585">
        <v>12</v>
      </c>
      <c r="E82" s="564">
        <v>83.33333333333334</v>
      </c>
      <c r="F82" s="474">
        <v>16.666666666666664</v>
      </c>
      <c r="G82" s="474" t="s">
        <v>170</v>
      </c>
      <c r="H82" s="474">
        <v>16.666666666666664</v>
      </c>
      <c r="I82" s="474">
        <v>58.333333333333336</v>
      </c>
      <c r="J82" s="565">
        <v>25</v>
      </c>
      <c r="K82" s="468"/>
      <c r="L82" s="468"/>
      <c r="M82" s="427"/>
    </row>
    <row r="83" spans="1:13" ht="15">
      <c r="A83" s="471" t="s">
        <v>297</v>
      </c>
      <c r="B83" s="477" t="s">
        <v>298</v>
      </c>
      <c r="C83" s="585">
        <v>2</v>
      </c>
      <c r="D83" s="585">
        <v>2</v>
      </c>
      <c r="E83" s="564">
        <v>100</v>
      </c>
      <c r="F83" s="474" t="s">
        <v>170</v>
      </c>
      <c r="G83" s="474" t="s">
        <v>170</v>
      </c>
      <c r="H83" s="474" t="s">
        <v>170</v>
      </c>
      <c r="I83" s="474">
        <v>100</v>
      </c>
      <c r="J83" s="565" t="s">
        <v>170</v>
      </c>
      <c r="K83" s="468"/>
      <c r="L83" s="468"/>
      <c r="M83" s="427"/>
    </row>
    <row r="84" spans="1:13" ht="15">
      <c r="A84" s="471" t="s">
        <v>299</v>
      </c>
      <c r="B84" s="477" t="s">
        <v>300</v>
      </c>
      <c r="C84" s="585">
        <v>12</v>
      </c>
      <c r="D84" s="585">
        <v>12</v>
      </c>
      <c r="E84" s="564">
        <v>83.33333333333334</v>
      </c>
      <c r="F84" s="474">
        <v>16.666666666666664</v>
      </c>
      <c r="G84" s="474">
        <v>8.333333333333332</v>
      </c>
      <c r="H84" s="474">
        <v>33.33333333333333</v>
      </c>
      <c r="I84" s="474">
        <v>33.33333333333333</v>
      </c>
      <c r="J84" s="565">
        <v>25</v>
      </c>
      <c r="K84" s="468"/>
      <c r="L84" s="468"/>
      <c r="M84" s="427"/>
    </row>
    <row r="85" spans="1:13" ht="15">
      <c r="A85" s="471" t="s">
        <v>301</v>
      </c>
      <c r="B85" s="472" t="s">
        <v>302</v>
      </c>
      <c r="C85" s="585">
        <v>25</v>
      </c>
      <c r="D85" s="585">
        <v>26</v>
      </c>
      <c r="E85" s="564">
        <v>80.76923076923077</v>
      </c>
      <c r="F85" s="474">
        <v>19.230769230769234</v>
      </c>
      <c r="G85" s="474" t="s">
        <v>170</v>
      </c>
      <c r="H85" s="474">
        <v>23.076923076923077</v>
      </c>
      <c r="I85" s="474">
        <v>61.53846153846154</v>
      </c>
      <c r="J85" s="565">
        <v>15.384615384615385</v>
      </c>
      <c r="K85" s="468"/>
      <c r="L85" s="468"/>
      <c r="M85" s="427"/>
    </row>
    <row r="86" spans="1:13" ht="15">
      <c r="A86" s="484" t="s">
        <v>303</v>
      </c>
      <c r="B86" s="485" t="s">
        <v>304</v>
      </c>
      <c r="C86" s="586">
        <v>1</v>
      </c>
      <c r="D86" s="586">
        <v>1</v>
      </c>
      <c r="E86" s="587">
        <v>100</v>
      </c>
      <c r="F86" s="487" t="s">
        <v>170</v>
      </c>
      <c r="G86" s="487" t="s">
        <v>170</v>
      </c>
      <c r="H86" s="487" t="s">
        <v>170</v>
      </c>
      <c r="I86" s="487">
        <v>100</v>
      </c>
      <c r="J86" s="588" t="s">
        <v>170</v>
      </c>
      <c r="K86" s="468"/>
      <c r="L86" s="468"/>
      <c r="M86" s="427"/>
    </row>
    <row r="87" spans="1:17" ht="12.75">
      <c r="A87" s="478" t="s">
        <v>1386</v>
      </c>
      <c r="B87" s="490" t="s">
        <v>305</v>
      </c>
      <c r="C87" s="582">
        <v>84</v>
      </c>
      <c r="D87" s="582">
        <v>86</v>
      </c>
      <c r="E87" s="583">
        <v>72.09302325581395</v>
      </c>
      <c r="F87" s="481">
        <v>27.906976744186046</v>
      </c>
      <c r="G87" s="481">
        <v>8.13953488372093</v>
      </c>
      <c r="H87" s="481">
        <v>26.744186046511626</v>
      </c>
      <c r="I87" s="481">
        <v>50</v>
      </c>
      <c r="J87" s="584">
        <v>15.11627906976744</v>
      </c>
      <c r="K87" s="363"/>
      <c r="L87" s="363"/>
      <c r="M87" s="347"/>
      <c r="N87" s="347"/>
      <c r="O87" s="347"/>
      <c r="P87" s="347"/>
      <c r="Q87" s="347"/>
    </row>
    <row r="88" spans="1:13" ht="15">
      <c r="A88" s="471" t="s">
        <v>306</v>
      </c>
      <c r="B88" s="477" t="s">
        <v>307</v>
      </c>
      <c r="C88" s="585">
        <v>8</v>
      </c>
      <c r="D88" s="585">
        <v>9</v>
      </c>
      <c r="E88" s="564">
        <v>77.77777777777779</v>
      </c>
      <c r="F88" s="474">
        <v>22.22222222222222</v>
      </c>
      <c r="G88" s="474" t="s">
        <v>170</v>
      </c>
      <c r="H88" s="474">
        <v>33.33333333333333</v>
      </c>
      <c r="I88" s="474">
        <v>55.55555555555556</v>
      </c>
      <c r="J88" s="565">
        <v>11.11111111111111</v>
      </c>
      <c r="K88" s="468"/>
      <c r="L88" s="468"/>
      <c r="M88" s="427"/>
    </row>
    <row r="89" spans="1:13" ht="15">
      <c r="A89" s="471" t="s">
        <v>308</v>
      </c>
      <c r="B89" s="477" t="s">
        <v>309</v>
      </c>
      <c r="C89" s="585">
        <v>1</v>
      </c>
      <c r="D89" s="585">
        <v>1</v>
      </c>
      <c r="E89" s="564">
        <v>100</v>
      </c>
      <c r="F89" s="474" t="s">
        <v>170</v>
      </c>
      <c r="G89" s="474" t="s">
        <v>170</v>
      </c>
      <c r="H89" s="474" t="s">
        <v>170</v>
      </c>
      <c r="I89" s="474">
        <v>100</v>
      </c>
      <c r="J89" s="565" t="s">
        <v>170</v>
      </c>
      <c r="K89" s="468"/>
      <c r="L89" s="468"/>
      <c r="M89" s="427"/>
    </row>
    <row r="90" spans="1:13" ht="15">
      <c r="A90" s="471" t="s">
        <v>310</v>
      </c>
      <c r="B90" s="472" t="s">
        <v>311</v>
      </c>
      <c r="C90" s="585">
        <v>6</v>
      </c>
      <c r="D90" s="585">
        <v>6</v>
      </c>
      <c r="E90" s="564">
        <v>50</v>
      </c>
      <c r="F90" s="474">
        <v>50</v>
      </c>
      <c r="G90" s="474">
        <v>16.666666666666664</v>
      </c>
      <c r="H90" s="474">
        <v>16.666666666666664</v>
      </c>
      <c r="I90" s="474">
        <v>66.66666666666666</v>
      </c>
      <c r="J90" s="565" t="s">
        <v>170</v>
      </c>
      <c r="K90" s="468"/>
      <c r="L90" s="468"/>
      <c r="M90" s="427"/>
    </row>
    <row r="91" spans="1:13" ht="15">
      <c r="A91" s="471" t="s">
        <v>312</v>
      </c>
      <c r="B91" s="477" t="s">
        <v>313</v>
      </c>
      <c r="C91" s="585">
        <v>1</v>
      </c>
      <c r="D91" s="585">
        <v>1</v>
      </c>
      <c r="E91" s="564">
        <v>100</v>
      </c>
      <c r="F91" s="474" t="s">
        <v>170</v>
      </c>
      <c r="G91" s="474" t="s">
        <v>170</v>
      </c>
      <c r="H91" s="474" t="s">
        <v>170</v>
      </c>
      <c r="I91" s="474" t="s">
        <v>170</v>
      </c>
      <c r="J91" s="565">
        <v>100</v>
      </c>
      <c r="K91" s="468"/>
      <c r="L91" s="468"/>
      <c r="M91" s="427"/>
    </row>
    <row r="92" spans="1:13" ht="15">
      <c r="A92" s="471" t="s">
        <v>314</v>
      </c>
      <c r="B92" s="477" t="s">
        <v>315</v>
      </c>
      <c r="C92" s="585">
        <v>47</v>
      </c>
      <c r="D92" s="585">
        <v>48</v>
      </c>
      <c r="E92" s="564">
        <v>70.83333333333334</v>
      </c>
      <c r="F92" s="474">
        <v>29.166666666666668</v>
      </c>
      <c r="G92" s="474">
        <v>12.5</v>
      </c>
      <c r="H92" s="474">
        <v>27.083333333333332</v>
      </c>
      <c r="I92" s="474">
        <v>45.83333333333333</v>
      </c>
      <c r="J92" s="565">
        <v>14.583333333333334</v>
      </c>
      <c r="K92" s="468"/>
      <c r="L92" s="468"/>
      <c r="M92" s="427"/>
    </row>
    <row r="93" spans="1:13" ht="15">
      <c r="A93" s="484" t="s">
        <v>316</v>
      </c>
      <c r="B93" s="492" t="s">
        <v>317</v>
      </c>
      <c r="C93" s="586">
        <v>21</v>
      </c>
      <c r="D93" s="586">
        <v>21</v>
      </c>
      <c r="E93" s="587">
        <v>76.19047619047619</v>
      </c>
      <c r="F93" s="487">
        <v>23.809523809523807</v>
      </c>
      <c r="G93" s="487" t="s">
        <v>170</v>
      </c>
      <c r="H93" s="487">
        <v>28.57142857142857</v>
      </c>
      <c r="I93" s="487">
        <v>52.38095238095239</v>
      </c>
      <c r="J93" s="588">
        <v>19.047619047619047</v>
      </c>
      <c r="K93" s="468"/>
      <c r="L93" s="468"/>
      <c r="M93" s="427"/>
    </row>
    <row r="94" spans="1:17" ht="12.75">
      <c r="A94" s="494" t="s">
        <v>1388</v>
      </c>
      <c r="B94" s="495" t="s">
        <v>1284</v>
      </c>
      <c r="C94" s="592">
        <v>8</v>
      </c>
      <c r="D94" s="592">
        <v>8</v>
      </c>
      <c r="E94" s="593">
        <v>87.5</v>
      </c>
      <c r="F94" s="497">
        <v>12.5</v>
      </c>
      <c r="G94" s="497" t="s">
        <v>170</v>
      </c>
      <c r="H94" s="497">
        <v>25</v>
      </c>
      <c r="I94" s="497">
        <v>37.5</v>
      </c>
      <c r="J94" s="594">
        <v>37.5</v>
      </c>
      <c r="K94" s="363"/>
      <c r="L94" s="363"/>
      <c r="M94" s="347"/>
      <c r="N94" s="347"/>
      <c r="O94" s="347"/>
      <c r="P94" s="347"/>
      <c r="Q94" s="347"/>
    </row>
    <row r="95" spans="1:17" ht="12.75">
      <c r="A95" s="478" t="s">
        <v>1389</v>
      </c>
      <c r="B95" s="490" t="s">
        <v>318</v>
      </c>
      <c r="C95" s="582">
        <v>16</v>
      </c>
      <c r="D95" s="582">
        <v>18</v>
      </c>
      <c r="E95" s="583">
        <v>55.55555555555556</v>
      </c>
      <c r="F95" s="481">
        <v>44.44444444444444</v>
      </c>
      <c r="G95" s="481">
        <v>16.666666666666664</v>
      </c>
      <c r="H95" s="481">
        <v>27.77777777777778</v>
      </c>
      <c r="I95" s="481">
        <v>38.88888888888889</v>
      </c>
      <c r="J95" s="584">
        <v>16.666666666666664</v>
      </c>
      <c r="K95" s="363"/>
      <c r="L95" s="363"/>
      <c r="M95" s="347"/>
      <c r="N95" s="347"/>
      <c r="O95" s="347"/>
      <c r="P95" s="347"/>
      <c r="Q95" s="347"/>
    </row>
    <row r="96" spans="1:13" ht="15">
      <c r="A96" s="503" t="s">
        <v>319</v>
      </c>
      <c r="B96" s="477" t="s">
        <v>320</v>
      </c>
      <c r="C96" s="585">
        <v>2</v>
      </c>
      <c r="D96" s="585">
        <v>4</v>
      </c>
      <c r="E96" s="564">
        <v>75</v>
      </c>
      <c r="F96" s="474">
        <v>25</v>
      </c>
      <c r="G96" s="474">
        <v>50</v>
      </c>
      <c r="H96" s="474" t="s">
        <v>170</v>
      </c>
      <c r="I96" s="474">
        <v>25</v>
      </c>
      <c r="J96" s="565">
        <v>25</v>
      </c>
      <c r="K96" s="468"/>
      <c r="L96" s="468"/>
      <c r="M96" s="427"/>
    </row>
    <row r="97" spans="1:13" ht="15">
      <c r="A97" s="503" t="s">
        <v>321</v>
      </c>
      <c r="B97" s="477" t="s">
        <v>322</v>
      </c>
      <c r="C97" s="585">
        <v>5</v>
      </c>
      <c r="D97" s="585">
        <v>5</v>
      </c>
      <c r="E97" s="564">
        <v>60</v>
      </c>
      <c r="F97" s="474">
        <v>40</v>
      </c>
      <c r="G97" s="474">
        <v>20</v>
      </c>
      <c r="H97" s="474" t="s">
        <v>170</v>
      </c>
      <c r="I97" s="474">
        <v>60</v>
      </c>
      <c r="J97" s="565">
        <v>20</v>
      </c>
      <c r="K97" s="468"/>
      <c r="L97" s="468"/>
      <c r="M97" s="427"/>
    </row>
    <row r="98" spans="1:13" ht="15">
      <c r="A98" s="504" t="s">
        <v>323</v>
      </c>
      <c r="B98" s="485" t="s">
        <v>324</v>
      </c>
      <c r="C98" s="586">
        <v>9</v>
      </c>
      <c r="D98" s="586">
        <v>9</v>
      </c>
      <c r="E98" s="587">
        <v>44.44444444444444</v>
      </c>
      <c r="F98" s="487">
        <v>55.55555555555556</v>
      </c>
      <c r="G98" s="487" t="s">
        <v>170</v>
      </c>
      <c r="H98" s="487">
        <v>55.55555555555556</v>
      </c>
      <c r="I98" s="487">
        <v>33.33333333333333</v>
      </c>
      <c r="J98" s="588">
        <v>11.11111111111111</v>
      </c>
      <c r="K98" s="468"/>
      <c r="L98" s="468"/>
      <c r="M98" s="427"/>
    </row>
    <row r="99" spans="1:17" ht="12.75">
      <c r="A99" s="505" t="s">
        <v>1390</v>
      </c>
      <c r="B99" s="506" t="s">
        <v>325</v>
      </c>
      <c r="C99" s="582">
        <v>29</v>
      </c>
      <c r="D99" s="582">
        <v>30</v>
      </c>
      <c r="E99" s="583">
        <v>60</v>
      </c>
      <c r="F99" s="481">
        <v>40</v>
      </c>
      <c r="G99" s="481">
        <v>10</v>
      </c>
      <c r="H99" s="481">
        <v>26.666666666666668</v>
      </c>
      <c r="I99" s="481">
        <v>60</v>
      </c>
      <c r="J99" s="584">
        <v>3.3333333333333335</v>
      </c>
      <c r="K99" s="363"/>
      <c r="L99" s="363"/>
      <c r="M99" s="347"/>
      <c r="N99" s="347"/>
      <c r="O99" s="347"/>
      <c r="P99" s="347"/>
      <c r="Q99" s="347"/>
    </row>
    <row r="100" spans="1:13" ht="15">
      <c r="A100" s="503" t="s">
        <v>326</v>
      </c>
      <c r="B100" s="477" t="s">
        <v>327</v>
      </c>
      <c r="C100" s="585">
        <v>7</v>
      </c>
      <c r="D100" s="585">
        <v>7</v>
      </c>
      <c r="E100" s="564">
        <v>57.14285714285714</v>
      </c>
      <c r="F100" s="474">
        <v>42.857142857142854</v>
      </c>
      <c r="G100" s="474">
        <v>14.285714285714285</v>
      </c>
      <c r="H100" s="474">
        <v>28.57142857142857</v>
      </c>
      <c r="I100" s="474">
        <v>57.14285714285714</v>
      </c>
      <c r="J100" s="565" t="s">
        <v>170</v>
      </c>
      <c r="K100" s="468"/>
      <c r="L100" s="468"/>
      <c r="M100" s="427"/>
    </row>
    <row r="101" spans="1:13" ht="15">
      <c r="A101" s="503" t="s">
        <v>328</v>
      </c>
      <c r="B101" s="472" t="s">
        <v>329</v>
      </c>
      <c r="C101" s="585">
        <v>0</v>
      </c>
      <c r="D101" s="585">
        <v>0</v>
      </c>
      <c r="E101" s="564" t="s">
        <v>170</v>
      </c>
      <c r="F101" s="474" t="s">
        <v>170</v>
      </c>
      <c r="G101" s="474" t="s">
        <v>170</v>
      </c>
      <c r="H101" s="474" t="s">
        <v>170</v>
      </c>
      <c r="I101" s="474" t="s">
        <v>170</v>
      </c>
      <c r="J101" s="565" t="s">
        <v>170</v>
      </c>
      <c r="K101" s="468"/>
      <c r="L101" s="468"/>
      <c r="M101" s="427"/>
    </row>
    <row r="102" spans="1:13" ht="15">
      <c r="A102" s="503" t="s">
        <v>330</v>
      </c>
      <c r="B102" s="472" t="s">
        <v>331</v>
      </c>
      <c r="C102" s="585">
        <v>1</v>
      </c>
      <c r="D102" s="585">
        <v>1</v>
      </c>
      <c r="E102" s="564">
        <v>100</v>
      </c>
      <c r="F102" s="474" t="s">
        <v>170</v>
      </c>
      <c r="G102" s="474" t="s">
        <v>170</v>
      </c>
      <c r="H102" s="474">
        <v>100</v>
      </c>
      <c r="I102" s="474" t="s">
        <v>170</v>
      </c>
      <c r="J102" s="565" t="s">
        <v>170</v>
      </c>
      <c r="K102" s="468"/>
      <c r="L102" s="468"/>
      <c r="M102" s="427"/>
    </row>
    <row r="103" spans="1:13" ht="15">
      <c r="A103" s="504" t="s">
        <v>332</v>
      </c>
      <c r="B103" s="485" t="s">
        <v>333</v>
      </c>
      <c r="C103" s="586">
        <v>21</v>
      </c>
      <c r="D103" s="586">
        <v>22</v>
      </c>
      <c r="E103" s="587">
        <v>59.09090909090909</v>
      </c>
      <c r="F103" s="487">
        <v>40.909090909090914</v>
      </c>
      <c r="G103" s="487">
        <v>9.090909090909092</v>
      </c>
      <c r="H103" s="487">
        <v>22.727272727272727</v>
      </c>
      <c r="I103" s="487">
        <v>63.63636363636363</v>
      </c>
      <c r="J103" s="588">
        <v>4.545454545454546</v>
      </c>
      <c r="K103" s="468"/>
      <c r="L103" s="468"/>
      <c r="M103" s="427"/>
    </row>
    <row r="104" spans="1:17" ht="12.75">
      <c r="A104" s="505" t="s">
        <v>1391</v>
      </c>
      <c r="B104" s="506" t="s">
        <v>334</v>
      </c>
      <c r="C104" s="582">
        <v>87</v>
      </c>
      <c r="D104" s="582">
        <v>90</v>
      </c>
      <c r="E104" s="583">
        <v>35.55555555555556</v>
      </c>
      <c r="F104" s="481">
        <v>64.44444444444444</v>
      </c>
      <c r="G104" s="481">
        <v>16.666666666666664</v>
      </c>
      <c r="H104" s="481">
        <v>41.11111111111111</v>
      </c>
      <c r="I104" s="481">
        <v>36.666666666666664</v>
      </c>
      <c r="J104" s="584">
        <v>5.555555555555555</v>
      </c>
      <c r="K104" s="363"/>
      <c r="L104" s="363"/>
      <c r="M104" s="347"/>
      <c r="N104" s="347"/>
      <c r="O104" s="347"/>
      <c r="P104" s="347"/>
      <c r="Q104" s="347"/>
    </row>
    <row r="105" spans="1:13" ht="15">
      <c r="A105" s="503" t="s">
        <v>335</v>
      </c>
      <c r="B105" s="472" t="s">
        <v>336</v>
      </c>
      <c r="C105" s="585">
        <v>19</v>
      </c>
      <c r="D105" s="585">
        <v>20</v>
      </c>
      <c r="E105" s="564">
        <v>80</v>
      </c>
      <c r="F105" s="474">
        <v>20</v>
      </c>
      <c r="G105" s="474">
        <v>5</v>
      </c>
      <c r="H105" s="474">
        <v>35</v>
      </c>
      <c r="I105" s="474">
        <v>50</v>
      </c>
      <c r="J105" s="565">
        <v>10</v>
      </c>
      <c r="K105" s="468"/>
      <c r="L105" s="468"/>
      <c r="M105" s="427"/>
    </row>
    <row r="106" spans="1:13" ht="15">
      <c r="A106" s="504" t="s">
        <v>337</v>
      </c>
      <c r="B106" s="485" t="s">
        <v>338</v>
      </c>
      <c r="C106" s="586">
        <v>68</v>
      </c>
      <c r="D106" s="586">
        <v>70</v>
      </c>
      <c r="E106" s="587">
        <v>22.857142857142858</v>
      </c>
      <c r="F106" s="487">
        <v>77.14285714285715</v>
      </c>
      <c r="G106" s="487">
        <v>20</v>
      </c>
      <c r="H106" s="487">
        <v>42.857142857142854</v>
      </c>
      <c r="I106" s="487">
        <v>32.857142857142854</v>
      </c>
      <c r="J106" s="588">
        <v>4.285714285714286</v>
      </c>
      <c r="K106" s="468"/>
      <c r="L106" s="468"/>
      <c r="M106" s="427"/>
    </row>
    <row r="107" spans="1:16" ht="12.75">
      <c r="A107" s="505" t="s">
        <v>1392</v>
      </c>
      <c r="B107" s="506" t="s">
        <v>339</v>
      </c>
      <c r="C107" s="582">
        <v>0</v>
      </c>
      <c r="D107" s="582">
        <v>0</v>
      </c>
      <c r="E107" s="583" t="s">
        <v>170</v>
      </c>
      <c r="F107" s="481" t="s">
        <v>170</v>
      </c>
      <c r="G107" s="481" t="s">
        <v>170</v>
      </c>
      <c r="H107" s="481" t="s">
        <v>170</v>
      </c>
      <c r="I107" s="481" t="s">
        <v>170</v>
      </c>
      <c r="J107" s="584" t="s">
        <v>170</v>
      </c>
      <c r="K107" s="363"/>
      <c r="L107" s="363"/>
      <c r="M107" s="347"/>
      <c r="N107" s="347"/>
      <c r="O107" s="347"/>
      <c r="P107" s="347"/>
    </row>
    <row r="108" spans="1:13" ht="15">
      <c r="A108" s="503" t="s">
        <v>340</v>
      </c>
      <c r="B108" s="472" t="s">
        <v>341</v>
      </c>
      <c r="C108" s="585">
        <v>0</v>
      </c>
      <c r="D108" s="585">
        <v>0</v>
      </c>
      <c r="E108" s="564" t="s">
        <v>170</v>
      </c>
      <c r="F108" s="474" t="s">
        <v>170</v>
      </c>
      <c r="G108" s="474" t="s">
        <v>170</v>
      </c>
      <c r="H108" s="474" t="s">
        <v>170</v>
      </c>
      <c r="I108" s="474" t="s">
        <v>170</v>
      </c>
      <c r="J108" s="565" t="s">
        <v>170</v>
      </c>
      <c r="K108" s="468"/>
      <c r="L108" s="468"/>
      <c r="M108" s="427"/>
    </row>
    <row r="109" spans="1:13" ht="15">
      <c r="A109" s="504" t="s">
        <v>342</v>
      </c>
      <c r="B109" s="492" t="s">
        <v>343</v>
      </c>
      <c r="C109" s="586">
        <v>0</v>
      </c>
      <c r="D109" s="586">
        <v>0</v>
      </c>
      <c r="E109" s="587" t="s">
        <v>170</v>
      </c>
      <c r="F109" s="487" t="s">
        <v>170</v>
      </c>
      <c r="G109" s="487" t="s">
        <v>170</v>
      </c>
      <c r="H109" s="487" t="s">
        <v>170</v>
      </c>
      <c r="I109" s="487" t="s">
        <v>170</v>
      </c>
      <c r="J109" s="588" t="s">
        <v>170</v>
      </c>
      <c r="K109" s="468"/>
      <c r="L109" s="468"/>
      <c r="M109" s="427"/>
    </row>
    <row r="110" spans="1:17" ht="12.75">
      <c r="A110" s="494" t="s">
        <v>1304</v>
      </c>
      <c r="B110" s="495" t="s">
        <v>344</v>
      </c>
      <c r="C110" s="592">
        <v>129</v>
      </c>
      <c r="D110" s="592">
        <v>148</v>
      </c>
      <c r="E110" s="593">
        <v>82.43243243243244</v>
      </c>
      <c r="F110" s="497">
        <v>17.56756756756757</v>
      </c>
      <c r="G110" s="497">
        <v>5.405405405405405</v>
      </c>
      <c r="H110" s="497">
        <v>13.513513513513514</v>
      </c>
      <c r="I110" s="497">
        <v>64.86486486486487</v>
      </c>
      <c r="J110" s="594">
        <v>16.216216216216218</v>
      </c>
      <c r="K110" s="242"/>
      <c r="L110" s="242"/>
      <c r="M110" s="242"/>
      <c r="N110" s="242"/>
      <c r="O110" s="242"/>
      <c r="P110" s="242"/>
      <c r="Q110" s="242"/>
    </row>
    <row r="111" spans="1:17" ht="12.75">
      <c r="A111" s="508"/>
      <c r="B111" s="509"/>
      <c r="C111" s="598"/>
      <c r="D111" s="598"/>
      <c r="E111" s="599"/>
      <c r="F111" s="600"/>
      <c r="G111" s="600"/>
      <c r="H111" s="601"/>
      <c r="I111" s="601"/>
      <c r="J111" s="602"/>
      <c r="K111" s="242"/>
      <c r="L111" s="242"/>
      <c r="M111" s="242"/>
      <c r="N111" s="242"/>
      <c r="O111" s="242"/>
      <c r="P111" s="242"/>
      <c r="Q111" s="242"/>
    </row>
    <row r="112" spans="1:10" ht="12.75">
      <c r="A112" s="514" t="s">
        <v>897</v>
      </c>
      <c r="B112" s="515"/>
      <c r="C112" s="603">
        <v>1803</v>
      </c>
      <c r="D112" s="603">
        <v>1887</v>
      </c>
      <c r="E112" s="568">
        <v>74.29782723900371</v>
      </c>
      <c r="F112" s="569">
        <v>25.70217276099629</v>
      </c>
      <c r="G112" s="569">
        <v>13.036565977742448</v>
      </c>
      <c r="H112" s="569">
        <v>30.206677265500797</v>
      </c>
      <c r="I112" s="569">
        <v>43.031266560678326</v>
      </c>
      <c r="J112" s="570">
        <v>13.725490196078432</v>
      </c>
    </row>
    <row r="113" spans="2:5" ht="12.75">
      <c r="B113" s="347"/>
      <c r="E113" s="571"/>
    </row>
    <row r="114" spans="1:5" ht="12.75">
      <c r="A114" s="520" t="s">
        <v>571</v>
      </c>
      <c r="B114" s="347"/>
      <c r="E114" s="571"/>
    </row>
    <row r="115" spans="1:5" ht="12.75">
      <c r="A115" s="520" t="s">
        <v>572</v>
      </c>
      <c r="B115" s="347"/>
      <c r="E115" s="571"/>
    </row>
    <row r="116" ht="12.75">
      <c r="A116" s="435" t="s">
        <v>346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28515625" style="243" customWidth="1"/>
    <col min="2" max="2" width="42.7109375" style="243" customWidth="1"/>
    <col min="3" max="3" width="17.421875" style="243" customWidth="1"/>
    <col min="4" max="5" width="14.7109375" style="243" customWidth="1"/>
    <col min="6" max="7" width="17.7109375" style="243" customWidth="1"/>
    <col min="8" max="16384" width="9.140625" style="243" customWidth="1"/>
  </cols>
  <sheetData>
    <row r="1" spans="1:2" s="445" customFormat="1" ht="12.75">
      <c r="A1" s="444" t="s">
        <v>573</v>
      </c>
      <c r="B1" s="444"/>
    </row>
    <row r="2" spans="1:3" s="445" customFormat="1" ht="12.75">
      <c r="A2" s="444" t="s">
        <v>149</v>
      </c>
      <c r="B2" s="444"/>
      <c r="C2" s="444"/>
    </row>
    <row r="3" spans="1:3" s="445" customFormat="1" ht="12.75">
      <c r="A3" s="444"/>
      <c r="B3" s="444"/>
      <c r="C3" s="444"/>
    </row>
    <row r="4" spans="1:2" s="445" customFormat="1" ht="12.75">
      <c r="A4" s="444"/>
      <c r="B4" s="444"/>
    </row>
    <row r="5" spans="1:7" s="426" customFormat="1" ht="12.75" customHeight="1">
      <c r="A5" s="446"/>
      <c r="B5" s="574"/>
      <c r="C5" s="555" t="s">
        <v>135</v>
      </c>
      <c r="D5" s="641"/>
      <c r="E5" s="642"/>
      <c r="F5" s="449" t="s">
        <v>150</v>
      </c>
      <c r="G5" s="450"/>
    </row>
    <row r="6" spans="1:7" s="426" customFormat="1" ht="12">
      <c r="A6" s="451"/>
      <c r="B6" s="551" t="s">
        <v>369</v>
      </c>
      <c r="C6" s="552" t="s">
        <v>897</v>
      </c>
      <c r="D6" s="643" t="s">
        <v>152</v>
      </c>
      <c r="E6" s="644"/>
      <c r="F6" s="456" t="s">
        <v>153</v>
      </c>
      <c r="G6" s="457"/>
    </row>
    <row r="7" spans="1:7" s="426" customFormat="1" ht="12">
      <c r="A7" s="451"/>
      <c r="B7" s="551"/>
      <c r="C7" s="552" t="s">
        <v>155</v>
      </c>
      <c r="D7" s="453"/>
      <c r="E7" s="453"/>
      <c r="F7" s="448"/>
      <c r="G7" s="458"/>
    </row>
    <row r="8" spans="1:7" s="426" customFormat="1" ht="12.75" customHeight="1">
      <c r="A8" s="451"/>
      <c r="B8" s="551"/>
      <c r="C8" s="552" t="s">
        <v>157</v>
      </c>
      <c r="D8" s="453" t="s">
        <v>158</v>
      </c>
      <c r="E8" s="453" t="s">
        <v>159</v>
      </c>
      <c r="F8" s="453" t="s">
        <v>158</v>
      </c>
      <c r="G8" s="459" t="s">
        <v>159</v>
      </c>
    </row>
    <row r="9" spans="1:7" s="425" customFormat="1" ht="12.75" customHeight="1">
      <c r="A9" s="460"/>
      <c r="B9" s="560"/>
      <c r="C9" s="561" t="s">
        <v>160</v>
      </c>
      <c r="D9" s="454"/>
      <c r="E9" s="454"/>
      <c r="F9" s="454"/>
      <c r="G9" s="462"/>
    </row>
    <row r="10" spans="1:9" s="319" customFormat="1" ht="10.5" customHeight="1">
      <c r="A10" s="471"/>
      <c r="B10" s="563" t="s">
        <v>381</v>
      </c>
      <c r="C10" s="395">
        <v>3</v>
      </c>
      <c r="D10" s="346">
        <v>2</v>
      </c>
      <c r="E10" s="575">
        <v>66.66666666666666</v>
      </c>
      <c r="F10" s="346">
        <v>1</v>
      </c>
      <c r="G10" s="475">
        <v>33.33333333333333</v>
      </c>
      <c r="H10" s="427"/>
      <c r="I10" s="427"/>
    </row>
    <row r="11" spans="1:9" s="319" customFormat="1" ht="10.5" customHeight="1">
      <c r="A11" s="471"/>
      <c r="B11" s="563" t="s">
        <v>382</v>
      </c>
      <c r="C11" s="395">
        <v>1</v>
      </c>
      <c r="D11" s="346">
        <v>1</v>
      </c>
      <c r="E11" s="575">
        <v>100</v>
      </c>
      <c r="F11" s="346">
        <v>0</v>
      </c>
      <c r="G11" s="475">
        <v>0</v>
      </c>
      <c r="H11" s="427"/>
      <c r="I11" s="427"/>
    </row>
    <row r="12" spans="1:9" s="319" customFormat="1" ht="10.5" customHeight="1">
      <c r="A12" s="471"/>
      <c r="B12" s="563" t="s">
        <v>383</v>
      </c>
      <c r="C12" s="395">
        <v>3</v>
      </c>
      <c r="D12" s="346">
        <v>1</v>
      </c>
      <c r="E12" s="575">
        <v>33.33333333333333</v>
      </c>
      <c r="F12" s="346">
        <v>2</v>
      </c>
      <c r="G12" s="475">
        <v>66.66666666666666</v>
      </c>
      <c r="H12" s="427"/>
      <c r="I12" s="427"/>
    </row>
    <row r="13" spans="1:9" s="319" customFormat="1" ht="10.5" customHeight="1">
      <c r="A13" s="471"/>
      <c r="B13" s="563" t="s">
        <v>384</v>
      </c>
      <c r="C13" s="395">
        <v>19</v>
      </c>
      <c r="D13" s="346">
        <v>9</v>
      </c>
      <c r="E13" s="575">
        <v>47.368421052631575</v>
      </c>
      <c r="F13" s="346">
        <v>10</v>
      </c>
      <c r="G13" s="475">
        <v>52.63157894736842</v>
      </c>
      <c r="H13" s="427"/>
      <c r="I13" s="427"/>
    </row>
    <row r="14" spans="1:9" s="319" customFormat="1" ht="10.5" customHeight="1">
      <c r="A14" s="471"/>
      <c r="B14" s="563" t="s">
        <v>385</v>
      </c>
      <c r="C14" s="395">
        <v>9</v>
      </c>
      <c r="D14" s="346">
        <v>6</v>
      </c>
      <c r="E14" s="575">
        <v>66.66666666666666</v>
      </c>
      <c r="F14" s="346">
        <v>3</v>
      </c>
      <c r="G14" s="475">
        <v>33.33333333333333</v>
      </c>
      <c r="H14" s="427"/>
      <c r="I14" s="427"/>
    </row>
    <row r="15" spans="1:9" s="319" customFormat="1" ht="10.5" customHeight="1">
      <c r="A15" s="471"/>
      <c r="B15" s="563" t="s">
        <v>386</v>
      </c>
      <c r="C15" s="395">
        <v>4</v>
      </c>
      <c r="D15" s="346">
        <v>2</v>
      </c>
      <c r="E15" s="575">
        <v>50</v>
      </c>
      <c r="F15" s="346">
        <v>2</v>
      </c>
      <c r="G15" s="475">
        <v>50</v>
      </c>
      <c r="H15" s="427"/>
      <c r="I15" s="427"/>
    </row>
    <row r="16" spans="1:9" s="319" customFormat="1" ht="10.5" customHeight="1">
      <c r="A16" s="471"/>
      <c r="B16" s="563" t="s">
        <v>387</v>
      </c>
      <c r="C16" s="395">
        <v>2</v>
      </c>
      <c r="D16" s="346">
        <v>1</v>
      </c>
      <c r="E16" s="575">
        <v>50</v>
      </c>
      <c r="F16" s="346">
        <v>1</v>
      </c>
      <c r="G16" s="475">
        <v>50</v>
      </c>
      <c r="H16" s="427"/>
      <c r="I16" s="427"/>
    </row>
    <row r="17" spans="1:9" s="319" customFormat="1" ht="10.5" customHeight="1">
      <c r="A17" s="471"/>
      <c r="B17" s="563" t="s">
        <v>388</v>
      </c>
      <c r="C17" s="395">
        <v>7</v>
      </c>
      <c r="D17" s="346">
        <v>4</v>
      </c>
      <c r="E17" s="575">
        <v>57.14285714285714</v>
      </c>
      <c r="F17" s="346">
        <v>3</v>
      </c>
      <c r="G17" s="475">
        <v>42.857142857142854</v>
      </c>
      <c r="H17" s="427"/>
      <c r="I17" s="427"/>
    </row>
    <row r="18" spans="1:9" s="319" customFormat="1" ht="10.5" customHeight="1">
      <c r="A18" s="471"/>
      <c r="B18" s="563" t="s">
        <v>389</v>
      </c>
      <c r="C18" s="395">
        <v>9</v>
      </c>
      <c r="D18" s="346">
        <v>6</v>
      </c>
      <c r="E18" s="575">
        <v>66.66666666666666</v>
      </c>
      <c r="F18" s="346">
        <v>3</v>
      </c>
      <c r="G18" s="475">
        <v>33.33333333333333</v>
      </c>
      <c r="H18" s="427"/>
      <c r="I18" s="427"/>
    </row>
    <row r="19" spans="1:9" s="319" customFormat="1" ht="10.5" customHeight="1">
      <c r="A19" s="471"/>
      <c r="B19" s="563" t="s">
        <v>390</v>
      </c>
      <c r="C19" s="395">
        <v>0</v>
      </c>
      <c r="D19" s="346">
        <v>0</v>
      </c>
      <c r="E19" s="575" t="s">
        <v>170</v>
      </c>
      <c r="F19" s="346">
        <v>0</v>
      </c>
      <c r="G19" s="475" t="s">
        <v>170</v>
      </c>
      <c r="H19" s="427"/>
      <c r="I19" s="427"/>
    </row>
    <row r="20" spans="1:9" s="319" customFormat="1" ht="10.5" customHeight="1">
      <c r="A20" s="471"/>
      <c r="B20" s="563" t="s">
        <v>391</v>
      </c>
      <c r="C20" s="395">
        <v>7</v>
      </c>
      <c r="D20" s="346">
        <v>5</v>
      </c>
      <c r="E20" s="575">
        <v>71.42857142857143</v>
      </c>
      <c r="F20" s="346">
        <v>2</v>
      </c>
      <c r="G20" s="475">
        <v>28.57142857142857</v>
      </c>
      <c r="H20" s="427"/>
      <c r="I20" s="427"/>
    </row>
    <row r="21" spans="1:9" s="319" customFormat="1" ht="10.5" customHeight="1">
      <c r="A21" s="471"/>
      <c r="B21" s="563" t="s">
        <v>392</v>
      </c>
      <c r="C21" s="395">
        <v>7</v>
      </c>
      <c r="D21" s="346">
        <v>2</v>
      </c>
      <c r="E21" s="575">
        <v>28.57142857142857</v>
      </c>
      <c r="F21" s="346">
        <v>5</v>
      </c>
      <c r="G21" s="475">
        <v>71.42857142857143</v>
      </c>
      <c r="H21" s="427"/>
      <c r="I21" s="427"/>
    </row>
    <row r="22" spans="1:9" s="319" customFormat="1" ht="10.5" customHeight="1">
      <c r="A22" s="471"/>
      <c r="B22" s="563" t="s">
        <v>393</v>
      </c>
      <c r="C22" s="395">
        <v>47</v>
      </c>
      <c r="D22" s="346">
        <v>29</v>
      </c>
      <c r="E22" s="575">
        <v>61.702127659574465</v>
      </c>
      <c r="F22" s="346">
        <v>18</v>
      </c>
      <c r="G22" s="475">
        <v>38.297872340425535</v>
      </c>
      <c r="H22" s="427"/>
      <c r="I22" s="427"/>
    </row>
    <row r="23" spans="1:9" s="319" customFormat="1" ht="10.5" customHeight="1">
      <c r="A23" s="471"/>
      <c r="B23" s="563" t="s">
        <v>394</v>
      </c>
      <c r="C23" s="395">
        <v>16</v>
      </c>
      <c r="D23" s="346">
        <v>10</v>
      </c>
      <c r="E23" s="575">
        <v>62.5</v>
      </c>
      <c r="F23" s="346">
        <v>6</v>
      </c>
      <c r="G23" s="475">
        <v>37.5</v>
      </c>
      <c r="H23" s="427"/>
      <c r="I23" s="427"/>
    </row>
    <row r="24" spans="1:9" s="319" customFormat="1" ht="10.5" customHeight="1">
      <c r="A24" s="471"/>
      <c r="B24" s="563" t="s">
        <v>395</v>
      </c>
      <c r="C24" s="395">
        <v>7</v>
      </c>
      <c r="D24" s="346">
        <v>5</v>
      </c>
      <c r="E24" s="575">
        <v>71.42857142857143</v>
      </c>
      <c r="F24" s="346">
        <v>2</v>
      </c>
      <c r="G24" s="475">
        <v>28.57142857142857</v>
      </c>
      <c r="H24" s="427"/>
      <c r="I24" s="427"/>
    </row>
    <row r="25" spans="1:9" s="319" customFormat="1" ht="10.5" customHeight="1">
      <c r="A25" s="471"/>
      <c r="B25" s="563" t="s">
        <v>396</v>
      </c>
      <c r="C25" s="395">
        <v>8</v>
      </c>
      <c r="D25" s="346">
        <v>4</v>
      </c>
      <c r="E25" s="575">
        <v>50</v>
      </c>
      <c r="F25" s="346">
        <v>4</v>
      </c>
      <c r="G25" s="475">
        <v>50</v>
      </c>
      <c r="H25" s="427"/>
      <c r="I25" s="427"/>
    </row>
    <row r="26" spans="1:9" s="319" customFormat="1" ht="10.5" customHeight="1">
      <c r="A26" s="471"/>
      <c r="B26" s="563" t="s">
        <v>397</v>
      </c>
      <c r="C26" s="395">
        <v>6</v>
      </c>
      <c r="D26" s="346">
        <v>3</v>
      </c>
      <c r="E26" s="575">
        <v>50</v>
      </c>
      <c r="F26" s="346">
        <v>3</v>
      </c>
      <c r="G26" s="475">
        <v>50</v>
      </c>
      <c r="H26" s="427"/>
      <c r="I26" s="427"/>
    </row>
    <row r="27" spans="1:9" s="319" customFormat="1" ht="10.5" customHeight="1">
      <c r="A27" s="471"/>
      <c r="B27" s="563" t="s">
        <v>398</v>
      </c>
      <c r="C27" s="395">
        <v>5</v>
      </c>
      <c r="D27" s="346">
        <v>1</v>
      </c>
      <c r="E27" s="575">
        <v>20</v>
      </c>
      <c r="F27" s="346">
        <v>4</v>
      </c>
      <c r="G27" s="475">
        <v>80</v>
      </c>
      <c r="H27" s="427"/>
      <c r="I27" s="427"/>
    </row>
    <row r="28" spans="1:9" s="319" customFormat="1" ht="10.5" customHeight="1">
      <c r="A28" s="471"/>
      <c r="B28" s="563" t="s">
        <v>399</v>
      </c>
      <c r="C28" s="395">
        <v>15</v>
      </c>
      <c r="D28" s="346">
        <v>9</v>
      </c>
      <c r="E28" s="575">
        <v>60</v>
      </c>
      <c r="F28" s="346">
        <v>6</v>
      </c>
      <c r="G28" s="475">
        <v>40</v>
      </c>
      <c r="H28" s="427"/>
      <c r="I28" s="427"/>
    </row>
    <row r="29" spans="1:9" s="319" customFormat="1" ht="10.5" customHeight="1">
      <c r="A29" s="471"/>
      <c r="B29" s="563" t="s">
        <v>400</v>
      </c>
      <c r="C29" s="395">
        <v>4</v>
      </c>
      <c r="D29" s="346">
        <v>2</v>
      </c>
      <c r="E29" s="575">
        <v>50</v>
      </c>
      <c r="F29" s="346">
        <v>2</v>
      </c>
      <c r="G29" s="475">
        <v>50</v>
      </c>
      <c r="H29" s="427"/>
      <c r="I29" s="427"/>
    </row>
    <row r="30" spans="1:9" s="319" customFormat="1" ht="10.5" customHeight="1">
      <c r="A30" s="471"/>
      <c r="B30" s="563" t="s">
        <v>401</v>
      </c>
      <c r="C30" s="395">
        <v>7</v>
      </c>
      <c r="D30" s="346">
        <v>4</v>
      </c>
      <c r="E30" s="575">
        <v>57.14285714285714</v>
      </c>
      <c r="F30" s="346">
        <v>3</v>
      </c>
      <c r="G30" s="475">
        <v>42.857142857142854</v>
      </c>
      <c r="H30" s="427"/>
      <c r="I30" s="427"/>
    </row>
    <row r="31" spans="1:9" s="319" customFormat="1" ht="10.5" customHeight="1">
      <c r="A31" s="471"/>
      <c r="B31" s="563" t="s">
        <v>402</v>
      </c>
      <c r="C31" s="395">
        <v>3</v>
      </c>
      <c r="D31" s="346">
        <v>0</v>
      </c>
      <c r="E31" s="575">
        <v>0</v>
      </c>
      <c r="F31" s="346">
        <v>3</v>
      </c>
      <c r="G31" s="475">
        <v>100</v>
      </c>
      <c r="H31" s="427"/>
      <c r="I31" s="427"/>
    </row>
    <row r="32" spans="1:9" s="319" customFormat="1" ht="10.5" customHeight="1">
      <c r="A32" s="471"/>
      <c r="B32" s="563" t="s">
        <v>403</v>
      </c>
      <c r="C32" s="395">
        <v>19</v>
      </c>
      <c r="D32" s="346">
        <v>13</v>
      </c>
      <c r="E32" s="575">
        <v>68.42105263157895</v>
      </c>
      <c r="F32" s="346">
        <v>6</v>
      </c>
      <c r="G32" s="475">
        <v>31.57894736842105</v>
      </c>
      <c r="H32" s="427"/>
      <c r="I32" s="427"/>
    </row>
    <row r="33" spans="1:9" s="319" customFormat="1" ht="10.5" customHeight="1">
      <c r="A33" s="471"/>
      <c r="B33" s="563" t="s">
        <v>404</v>
      </c>
      <c r="C33" s="395">
        <v>70</v>
      </c>
      <c r="D33" s="346">
        <v>30</v>
      </c>
      <c r="E33" s="575">
        <v>42.857142857142854</v>
      </c>
      <c r="F33" s="346">
        <v>40</v>
      </c>
      <c r="G33" s="475">
        <v>57.14285714285714</v>
      </c>
      <c r="H33" s="427"/>
      <c r="I33" s="427"/>
    </row>
    <row r="34" spans="1:9" s="319" customFormat="1" ht="10.5" customHeight="1">
      <c r="A34" s="471"/>
      <c r="B34" s="563" t="s">
        <v>405</v>
      </c>
      <c r="C34" s="395">
        <v>1</v>
      </c>
      <c r="D34" s="346">
        <v>0</v>
      </c>
      <c r="E34" s="575">
        <v>0</v>
      </c>
      <c r="F34" s="346">
        <v>1</v>
      </c>
      <c r="G34" s="475">
        <v>100</v>
      </c>
      <c r="H34" s="427"/>
      <c r="I34" s="427"/>
    </row>
    <row r="35" spans="1:9" s="319" customFormat="1" ht="10.5" customHeight="1">
      <c r="A35" s="471"/>
      <c r="B35" s="563" t="s">
        <v>406</v>
      </c>
      <c r="C35" s="395">
        <v>5</v>
      </c>
      <c r="D35" s="346">
        <v>2</v>
      </c>
      <c r="E35" s="575">
        <v>40</v>
      </c>
      <c r="F35" s="346">
        <v>3</v>
      </c>
      <c r="G35" s="475">
        <v>60</v>
      </c>
      <c r="H35" s="427"/>
      <c r="I35" s="427"/>
    </row>
    <row r="36" spans="1:9" s="319" customFormat="1" ht="10.5" customHeight="1">
      <c r="A36" s="471"/>
      <c r="B36" s="563" t="s">
        <v>407</v>
      </c>
      <c r="C36" s="395">
        <v>10</v>
      </c>
      <c r="D36" s="346">
        <v>8</v>
      </c>
      <c r="E36" s="575">
        <v>80</v>
      </c>
      <c r="F36" s="346">
        <v>2</v>
      </c>
      <c r="G36" s="475">
        <v>20</v>
      </c>
      <c r="H36" s="427"/>
      <c r="I36" s="427"/>
    </row>
    <row r="37" spans="1:9" s="319" customFormat="1" ht="10.5" customHeight="1">
      <c r="A37" s="471"/>
      <c r="B37" s="563" t="s">
        <v>408</v>
      </c>
      <c r="C37" s="395">
        <v>0</v>
      </c>
      <c r="D37" s="346">
        <v>0</v>
      </c>
      <c r="E37" s="575" t="s">
        <v>170</v>
      </c>
      <c r="F37" s="346">
        <v>0</v>
      </c>
      <c r="G37" s="475" t="s">
        <v>170</v>
      </c>
      <c r="H37" s="427"/>
      <c r="I37" s="427"/>
    </row>
    <row r="38" spans="1:9" s="319" customFormat="1" ht="10.5" customHeight="1">
      <c r="A38" s="471"/>
      <c r="B38" s="563" t="s">
        <v>409</v>
      </c>
      <c r="C38" s="395">
        <v>12</v>
      </c>
      <c r="D38" s="346">
        <v>8</v>
      </c>
      <c r="E38" s="575">
        <v>66.66666666666666</v>
      </c>
      <c r="F38" s="346">
        <v>4</v>
      </c>
      <c r="G38" s="475">
        <v>33.33333333333333</v>
      </c>
      <c r="H38" s="427"/>
      <c r="I38" s="427"/>
    </row>
    <row r="39" spans="1:9" s="319" customFormat="1" ht="10.5" customHeight="1">
      <c r="A39" s="471"/>
      <c r="B39" s="563" t="s">
        <v>410</v>
      </c>
      <c r="C39" s="395">
        <v>9</v>
      </c>
      <c r="D39" s="346">
        <v>6</v>
      </c>
      <c r="E39" s="575">
        <v>66.66666666666666</v>
      </c>
      <c r="F39" s="346">
        <v>3</v>
      </c>
      <c r="G39" s="475">
        <v>33.33333333333333</v>
      </c>
      <c r="H39" s="427"/>
      <c r="I39" s="427"/>
    </row>
    <row r="40" spans="1:9" s="319" customFormat="1" ht="10.5" customHeight="1">
      <c r="A40" s="471"/>
      <c r="B40" s="563" t="s">
        <v>411</v>
      </c>
      <c r="C40" s="395">
        <v>2</v>
      </c>
      <c r="D40" s="346">
        <v>2</v>
      </c>
      <c r="E40" s="575">
        <v>100</v>
      </c>
      <c r="F40" s="346">
        <v>0</v>
      </c>
      <c r="G40" s="475">
        <v>0</v>
      </c>
      <c r="H40" s="427"/>
      <c r="I40" s="427"/>
    </row>
    <row r="41" spans="1:9" s="319" customFormat="1" ht="10.5" customHeight="1">
      <c r="A41" s="471"/>
      <c r="B41" s="563" t="s">
        <v>412</v>
      </c>
      <c r="C41" s="395">
        <v>5</v>
      </c>
      <c r="D41" s="346">
        <v>2</v>
      </c>
      <c r="E41" s="575">
        <v>40</v>
      </c>
      <c r="F41" s="346">
        <v>3</v>
      </c>
      <c r="G41" s="475">
        <v>60</v>
      </c>
      <c r="H41" s="427"/>
      <c r="I41" s="427"/>
    </row>
    <row r="42" spans="1:9" s="319" customFormat="1" ht="10.5" customHeight="1">
      <c r="A42" s="471"/>
      <c r="B42" s="563" t="s">
        <v>413</v>
      </c>
      <c r="C42" s="395">
        <v>14</v>
      </c>
      <c r="D42" s="346">
        <v>5</v>
      </c>
      <c r="E42" s="575">
        <v>35.714285714285715</v>
      </c>
      <c r="F42" s="346">
        <v>9</v>
      </c>
      <c r="G42" s="475">
        <v>64.28571428571429</v>
      </c>
      <c r="H42" s="427"/>
      <c r="I42" s="427"/>
    </row>
    <row r="43" spans="1:9" s="319" customFormat="1" ht="10.5" customHeight="1">
      <c r="A43" s="471"/>
      <c r="B43" s="563" t="s">
        <v>414</v>
      </c>
      <c r="C43" s="395">
        <v>50</v>
      </c>
      <c r="D43" s="346">
        <v>24</v>
      </c>
      <c r="E43" s="575">
        <v>48</v>
      </c>
      <c r="F43" s="346">
        <v>26</v>
      </c>
      <c r="G43" s="475">
        <v>52</v>
      </c>
      <c r="H43" s="427"/>
      <c r="I43" s="427"/>
    </row>
    <row r="44" spans="1:9" s="319" customFormat="1" ht="10.5" customHeight="1">
      <c r="A44" s="471"/>
      <c r="B44" s="563" t="s">
        <v>415</v>
      </c>
      <c r="C44" s="395">
        <v>40</v>
      </c>
      <c r="D44" s="346">
        <v>21</v>
      </c>
      <c r="E44" s="575">
        <v>52.5</v>
      </c>
      <c r="F44" s="346">
        <v>19</v>
      </c>
      <c r="G44" s="475">
        <v>47.5</v>
      </c>
      <c r="H44" s="427"/>
      <c r="I44" s="427"/>
    </row>
    <row r="45" spans="1:9" s="319" customFormat="1" ht="10.5" customHeight="1">
      <c r="A45" s="471"/>
      <c r="B45" s="563" t="s">
        <v>416</v>
      </c>
      <c r="C45" s="395">
        <v>4</v>
      </c>
      <c r="D45" s="346">
        <v>2</v>
      </c>
      <c r="E45" s="575">
        <v>50</v>
      </c>
      <c r="F45" s="346">
        <v>2</v>
      </c>
      <c r="G45" s="475">
        <v>50</v>
      </c>
      <c r="H45" s="427"/>
      <c r="I45" s="427"/>
    </row>
    <row r="46" spans="1:9" s="319" customFormat="1" ht="10.5" customHeight="1">
      <c r="A46" s="471"/>
      <c r="B46" s="563" t="s">
        <v>417</v>
      </c>
      <c r="C46" s="395">
        <v>59</v>
      </c>
      <c r="D46" s="346">
        <v>31</v>
      </c>
      <c r="E46" s="575">
        <v>52.54237288135594</v>
      </c>
      <c r="F46" s="346">
        <v>28</v>
      </c>
      <c r="G46" s="475">
        <v>47.45762711864407</v>
      </c>
      <c r="H46" s="427"/>
      <c r="I46" s="427"/>
    </row>
    <row r="47" spans="1:9" s="319" customFormat="1" ht="10.5" customHeight="1">
      <c r="A47" s="471"/>
      <c r="B47" s="563" t="s">
        <v>418</v>
      </c>
      <c r="C47" s="395">
        <v>13</v>
      </c>
      <c r="D47" s="346">
        <v>5</v>
      </c>
      <c r="E47" s="575">
        <v>38.46153846153847</v>
      </c>
      <c r="F47" s="346">
        <v>8</v>
      </c>
      <c r="G47" s="475">
        <v>61.53846153846154</v>
      </c>
      <c r="H47" s="427"/>
      <c r="I47" s="427"/>
    </row>
    <row r="48" spans="1:9" s="319" customFormat="1" ht="10.5" customHeight="1">
      <c r="A48" s="471"/>
      <c r="B48" s="563" t="s">
        <v>419</v>
      </c>
      <c r="C48" s="395">
        <v>9</v>
      </c>
      <c r="D48" s="346">
        <v>6</v>
      </c>
      <c r="E48" s="575">
        <v>66.66666666666666</v>
      </c>
      <c r="F48" s="346">
        <v>3</v>
      </c>
      <c r="G48" s="475">
        <v>33.33333333333333</v>
      </c>
      <c r="H48" s="427"/>
      <c r="I48" s="427"/>
    </row>
    <row r="49" spans="1:9" s="319" customFormat="1" ht="10.5" customHeight="1">
      <c r="A49" s="471"/>
      <c r="B49" s="563" t="s">
        <v>420</v>
      </c>
      <c r="C49" s="395">
        <v>5</v>
      </c>
      <c r="D49" s="346">
        <v>2</v>
      </c>
      <c r="E49" s="575">
        <v>40</v>
      </c>
      <c r="F49" s="346">
        <v>3</v>
      </c>
      <c r="G49" s="475">
        <v>60</v>
      </c>
      <c r="H49" s="427"/>
      <c r="I49" s="427"/>
    </row>
    <row r="50" spans="1:9" s="319" customFormat="1" ht="10.5" customHeight="1">
      <c r="A50" s="471"/>
      <c r="B50" s="563" t="s">
        <v>421</v>
      </c>
      <c r="C50" s="395">
        <v>29</v>
      </c>
      <c r="D50" s="346">
        <v>9</v>
      </c>
      <c r="E50" s="575">
        <v>31.03448275862069</v>
      </c>
      <c r="F50" s="346">
        <v>20</v>
      </c>
      <c r="G50" s="475">
        <v>68.96551724137932</v>
      </c>
      <c r="H50" s="427"/>
      <c r="I50" s="427"/>
    </row>
    <row r="51" spans="1:9" s="319" customFormat="1" ht="10.5" customHeight="1">
      <c r="A51" s="471"/>
      <c r="B51" s="563" t="s">
        <v>422</v>
      </c>
      <c r="C51" s="395">
        <v>0</v>
      </c>
      <c r="D51" s="346">
        <v>0</v>
      </c>
      <c r="E51" s="575" t="s">
        <v>170</v>
      </c>
      <c r="F51" s="346">
        <v>0</v>
      </c>
      <c r="G51" s="475" t="s">
        <v>170</v>
      </c>
      <c r="H51" s="427"/>
      <c r="I51" s="427"/>
    </row>
    <row r="52" spans="1:9" s="319" customFormat="1" ht="10.5" customHeight="1">
      <c r="A52" s="471"/>
      <c r="B52" s="563" t="s">
        <v>423</v>
      </c>
      <c r="C52" s="395">
        <v>9</v>
      </c>
      <c r="D52" s="346">
        <v>7</v>
      </c>
      <c r="E52" s="575">
        <v>77.77777777777779</v>
      </c>
      <c r="F52" s="346">
        <v>2</v>
      </c>
      <c r="G52" s="475">
        <v>22.22222222222222</v>
      </c>
      <c r="H52" s="427"/>
      <c r="I52" s="427"/>
    </row>
    <row r="53" spans="1:9" s="319" customFormat="1" ht="10.5" customHeight="1">
      <c r="A53" s="471"/>
      <c r="B53" s="563" t="s">
        <v>424</v>
      </c>
      <c r="C53" s="395">
        <v>2</v>
      </c>
      <c r="D53" s="346">
        <v>1</v>
      </c>
      <c r="E53" s="575">
        <v>50</v>
      </c>
      <c r="F53" s="346">
        <v>1</v>
      </c>
      <c r="G53" s="475">
        <v>50</v>
      </c>
      <c r="H53" s="427"/>
      <c r="I53" s="427"/>
    </row>
    <row r="54" spans="1:9" s="319" customFormat="1" ht="10.5" customHeight="1">
      <c r="A54" s="471"/>
      <c r="B54" s="563" t="s">
        <v>425</v>
      </c>
      <c r="C54" s="395">
        <v>3</v>
      </c>
      <c r="D54" s="346">
        <v>1</v>
      </c>
      <c r="E54" s="575">
        <v>33.33333333333333</v>
      </c>
      <c r="F54" s="346">
        <v>2</v>
      </c>
      <c r="G54" s="475">
        <v>66.66666666666666</v>
      </c>
      <c r="H54" s="427"/>
      <c r="I54" s="427"/>
    </row>
    <row r="55" spans="1:9" s="319" customFormat="1" ht="10.5" customHeight="1">
      <c r="A55" s="471"/>
      <c r="B55" s="563" t="s">
        <v>426</v>
      </c>
      <c r="C55" s="395">
        <v>22</v>
      </c>
      <c r="D55" s="346">
        <v>11</v>
      </c>
      <c r="E55" s="575">
        <v>50</v>
      </c>
      <c r="F55" s="346">
        <v>11</v>
      </c>
      <c r="G55" s="475">
        <v>50</v>
      </c>
      <c r="H55" s="427"/>
      <c r="I55" s="427"/>
    </row>
    <row r="56" spans="1:9" s="319" customFormat="1" ht="10.5" customHeight="1">
      <c r="A56" s="471"/>
      <c r="B56" s="563" t="s">
        <v>427</v>
      </c>
      <c r="C56" s="395">
        <v>8</v>
      </c>
      <c r="D56" s="346">
        <v>6</v>
      </c>
      <c r="E56" s="575">
        <v>75</v>
      </c>
      <c r="F56" s="346">
        <v>2</v>
      </c>
      <c r="G56" s="475">
        <v>25</v>
      </c>
      <c r="H56" s="427"/>
      <c r="I56" s="427"/>
    </row>
    <row r="57" spans="1:9" s="319" customFormat="1" ht="10.5" customHeight="1">
      <c r="A57" s="471"/>
      <c r="B57" s="563" t="s">
        <v>428</v>
      </c>
      <c r="C57" s="395">
        <v>32</v>
      </c>
      <c r="D57" s="346">
        <v>16</v>
      </c>
      <c r="E57" s="575">
        <v>50</v>
      </c>
      <c r="F57" s="346">
        <v>16</v>
      </c>
      <c r="G57" s="475">
        <v>50</v>
      </c>
      <c r="H57" s="427"/>
      <c r="I57" s="427"/>
    </row>
    <row r="58" spans="1:9" s="319" customFormat="1" ht="10.5" customHeight="1">
      <c r="A58" s="471"/>
      <c r="B58" s="563" t="s">
        <v>429</v>
      </c>
      <c r="C58" s="395">
        <v>12</v>
      </c>
      <c r="D58" s="346">
        <v>6</v>
      </c>
      <c r="E58" s="575">
        <v>50</v>
      </c>
      <c r="F58" s="346">
        <v>6</v>
      </c>
      <c r="G58" s="475">
        <v>50</v>
      </c>
      <c r="H58" s="427"/>
      <c r="I58" s="427"/>
    </row>
    <row r="59" spans="1:9" s="319" customFormat="1" ht="10.5" customHeight="1">
      <c r="A59" s="471"/>
      <c r="B59" s="563" t="s">
        <v>430</v>
      </c>
      <c r="C59" s="395">
        <v>36</v>
      </c>
      <c r="D59" s="346">
        <v>20</v>
      </c>
      <c r="E59" s="575">
        <v>55.55555555555556</v>
      </c>
      <c r="F59" s="346">
        <v>16</v>
      </c>
      <c r="G59" s="475">
        <v>44.44444444444444</v>
      </c>
      <c r="H59" s="427"/>
      <c r="I59" s="427"/>
    </row>
    <row r="60" spans="1:9" s="319" customFormat="1" ht="10.5" customHeight="1">
      <c r="A60" s="471"/>
      <c r="B60" s="563" t="s">
        <v>431</v>
      </c>
      <c r="C60" s="395">
        <v>12</v>
      </c>
      <c r="D60" s="346">
        <v>10</v>
      </c>
      <c r="E60" s="575">
        <v>83.33333333333334</v>
      </c>
      <c r="F60" s="346">
        <v>2</v>
      </c>
      <c r="G60" s="475">
        <v>16.666666666666664</v>
      </c>
      <c r="H60" s="427"/>
      <c r="I60" s="427"/>
    </row>
    <row r="61" spans="1:9" s="319" customFormat="1" ht="10.5" customHeight="1">
      <c r="A61" s="471"/>
      <c r="B61" s="563" t="s">
        <v>432</v>
      </c>
      <c r="C61" s="395">
        <v>10</v>
      </c>
      <c r="D61" s="346">
        <v>6</v>
      </c>
      <c r="E61" s="575">
        <v>60</v>
      </c>
      <c r="F61" s="346">
        <v>4</v>
      </c>
      <c r="G61" s="475">
        <v>40</v>
      </c>
      <c r="H61" s="427"/>
      <c r="I61" s="427"/>
    </row>
    <row r="62" spans="1:9" s="319" customFormat="1" ht="10.5" customHeight="1">
      <c r="A62" s="471"/>
      <c r="B62" s="563" t="s">
        <v>433</v>
      </c>
      <c r="C62" s="395">
        <v>14</v>
      </c>
      <c r="D62" s="346">
        <v>10</v>
      </c>
      <c r="E62" s="575">
        <v>71.42857142857143</v>
      </c>
      <c r="F62" s="346">
        <v>4</v>
      </c>
      <c r="G62" s="475">
        <v>28.57142857142857</v>
      </c>
      <c r="H62" s="427"/>
      <c r="I62" s="427"/>
    </row>
    <row r="63" spans="1:9" s="319" customFormat="1" ht="10.5" customHeight="1">
      <c r="A63" s="471"/>
      <c r="B63" s="563" t="s">
        <v>434</v>
      </c>
      <c r="C63" s="395">
        <v>0</v>
      </c>
      <c r="D63" s="346">
        <v>0</v>
      </c>
      <c r="E63" s="575" t="s">
        <v>170</v>
      </c>
      <c r="F63" s="346">
        <v>0</v>
      </c>
      <c r="G63" s="475" t="s">
        <v>170</v>
      </c>
      <c r="H63" s="427"/>
      <c r="I63" s="427"/>
    </row>
    <row r="64" spans="1:9" s="319" customFormat="1" ht="10.5" customHeight="1">
      <c r="A64" s="471"/>
      <c r="B64" s="563" t="s">
        <v>435</v>
      </c>
      <c r="C64" s="395">
        <v>3</v>
      </c>
      <c r="D64" s="346">
        <v>1</v>
      </c>
      <c r="E64" s="575">
        <v>33.33333333333333</v>
      </c>
      <c r="F64" s="346">
        <v>2</v>
      </c>
      <c r="G64" s="475">
        <v>66.66666666666666</v>
      </c>
      <c r="H64" s="427"/>
      <c r="I64" s="427"/>
    </row>
    <row r="65" spans="1:9" s="319" customFormat="1" ht="10.5" customHeight="1">
      <c r="A65" s="471"/>
      <c r="B65" s="563" t="s">
        <v>436</v>
      </c>
      <c r="C65" s="395">
        <v>8</v>
      </c>
      <c r="D65" s="346">
        <v>4</v>
      </c>
      <c r="E65" s="575">
        <v>50</v>
      </c>
      <c r="F65" s="346">
        <v>4</v>
      </c>
      <c r="G65" s="475">
        <v>50</v>
      </c>
      <c r="H65" s="427"/>
      <c r="I65" s="427"/>
    </row>
    <row r="66" spans="1:9" s="319" customFormat="1" ht="10.5" customHeight="1">
      <c r="A66" s="471"/>
      <c r="B66" s="563" t="s">
        <v>437</v>
      </c>
      <c r="C66" s="395">
        <v>4</v>
      </c>
      <c r="D66" s="346">
        <v>1</v>
      </c>
      <c r="E66" s="575">
        <v>25</v>
      </c>
      <c r="F66" s="346">
        <v>3</v>
      </c>
      <c r="G66" s="475">
        <v>75</v>
      </c>
      <c r="H66" s="427"/>
      <c r="I66" s="427"/>
    </row>
    <row r="67" spans="1:9" s="319" customFormat="1" ht="10.5" customHeight="1">
      <c r="A67" s="471"/>
      <c r="B67" s="563" t="s">
        <v>438</v>
      </c>
      <c r="C67" s="395">
        <v>3</v>
      </c>
      <c r="D67" s="346">
        <v>2</v>
      </c>
      <c r="E67" s="575">
        <v>66.66666666666666</v>
      </c>
      <c r="F67" s="346">
        <v>1</v>
      </c>
      <c r="G67" s="475">
        <v>33.33333333333333</v>
      </c>
      <c r="H67" s="427"/>
      <c r="I67" s="427"/>
    </row>
    <row r="68" spans="1:9" s="319" customFormat="1" ht="10.5" customHeight="1">
      <c r="A68" s="471"/>
      <c r="B68" s="563" t="s">
        <v>439</v>
      </c>
      <c r="C68" s="395">
        <v>2</v>
      </c>
      <c r="D68" s="346">
        <v>1</v>
      </c>
      <c r="E68" s="575">
        <v>50</v>
      </c>
      <c r="F68" s="346">
        <v>1</v>
      </c>
      <c r="G68" s="475">
        <v>50</v>
      </c>
      <c r="H68" s="427"/>
      <c r="I68" s="427"/>
    </row>
    <row r="69" spans="1:9" s="319" customFormat="1" ht="10.5" customHeight="1">
      <c r="A69" s="471"/>
      <c r="B69" s="563" t="s">
        <v>440</v>
      </c>
      <c r="C69" s="395">
        <v>30</v>
      </c>
      <c r="D69" s="346">
        <v>20</v>
      </c>
      <c r="E69" s="575">
        <v>66.66666666666666</v>
      </c>
      <c r="F69" s="346">
        <v>10</v>
      </c>
      <c r="G69" s="475">
        <v>33.33333333333333</v>
      </c>
      <c r="H69" s="427"/>
      <c r="I69" s="427"/>
    </row>
    <row r="70" spans="1:9" s="319" customFormat="1" ht="10.5" customHeight="1">
      <c r="A70" s="471"/>
      <c r="B70" s="563" t="s">
        <v>441</v>
      </c>
      <c r="C70" s="395">
        <v>30</v>
      </c>
      <c r="D70" s="346">
        <v>17</v>
      </c>
      <c r="E70" s="575">
        <v>56.666666666666664</v>
      </c>
      <c r="F70" s="346">
        <v>13</v>
      </c>
      <c r="G70" s="475">
        <v>43.333333333333336</v>
      </c>
      <c r="H70" s="427"/>
      <c r="I70" s="427"/>
    </row>
    <row r="71" spans="1:9" s="319" customFormat="1" ht="10.5" customHeight="1">
      <c r="A71" s="471"/>
      <c r="B71" s="563" t="s">
        <v>442</v>
      </c>
      <c r="C71" s="395">
        <v>10</v>
      </c>
      <c r="D71" s="346">
        <v>6</v>
      </c>
      <c r="E71" s="575">
        <v>60</v>
      </c>
      <c r="F71" s="346">
        <v>4</v>
      </c>
      <c r="G71" s="475">
        <v>40</v>
      </c>
      <c r="H71" s="427"/>
      <c r="I71" s="427"/>
    </row>
    <row r="72" spans="1:9" s="319" customFormat="1" ht="10.5" customHeight="1">
      <c r="A72" s="471"/>
      <c r="B72" s="563" t="s">
        <v>443</v>
      </c>
      <c r="C72" s="395">
        <v>2</v>
      </c>
      <c r="D72" s="346">
        <v>2</v>
      </c>
      <c r="E72" s="575">
        <v>100</v>
      </c>
      <c r="F72" s="346">
        <v>0</v>
      </c>
      <c r="G72" s="475">
        <v>0</v>
      </c>
      <c r="H72" s="427"/>
      <c r="I72" s="427"/>
    </row>
    <row r="73" spans="1:9" s="319" customFormat="1" ht="10.5" customHeight="1">
      <c r="A73" s="471"/>
      <c r="B73" s="563" t="s">
        <v>444</v>
      </c>
      <c r="C73" s="395">
        <v>7</v>
      </c>
      <c r="D73" s="346">
        <v>4</v>
      </c>
      <c r="E73" s="575">
        <v>57.14285714285714</v>
      </c>
      <c r="F73" s="346">
        <v>3</v>
      </c>
      <c r="G73" s="475">
        <v>42.857142857142854</v>
      </c>
      <c r="H73" s="427"/>
      <c r="I73" s="427"/>
    </row>
    <row r="74" spans="1:9" s="319" customFormat="1" ht="10.5" customHeight="1">
      <c r="A74" s="471"/>
      <c r="B74" s="563" t="s">
        <v>445</v>
      </c>
      <c r="C74" s="395">
        <v>5</v>
      </c>
      <c r="D74" s="346">
        <v>2</v>
      </c>
      <c r="E74" s="575">
        <v>40</v>
      </c>
      <c r="F74" s="346">
        <v>3</v>
      </c>
      <c r="G74" s="475">
        <v>60</v>
      </c>
      <c r="H74" s="427"/>
      <c r="I74" s="427"/>
    </row>
    <row r="75" spans="1:9" s="319" customFormat="1" ht="10.5" customHeight="1">
      <c r="A75" s="471"/>
      <c r="B75" s="563" t="s">
        <v>446</v>
      </c>
      <c r="C75" s="395">
        <v>1</v>
      </c>
      <c r="D75" s="346">
        <v>0</v>
      </c>
      <c r="E75" s="575">
        <v>0</v>
      </c>
      <c r="F75" s="346">
        <v>1</v>
      </c>
      <c r="G75" s="475">
        <v>100</v>
      </c>
      <c r="H75" s="427"/>
      <c r="I75" s="427"/>
    </row>
    <row r="76" spans="1:9" s="319" customFormat="1" ht="10.5" customHeight="1">
      <c r="A76" s="471"/>
      <c r="B76" s="563" t="s">
        <v>447</v>
      </c>
      <c r="C76" s="395">
        <v>0</v>
      </c>
      <c r="D76" s="346">
        <v>0</v>
      </c>
      <c r="E76" s="575" t="s">
        <v>170</v>
      </c>
      <c r="F76" s="346">
        <v>0</v>
      </c>
      <c r="G76" s="475" t="s">
        <v>170</v>
      </c>
      <c r="H76" s="427"/>
      <c r="I76" s="427"/>
    </row>
    <row r="77" spans="1:9" s="319" customFormat="1" ht="10.5" customHeight="1">
      <c r="A77" s="471"/>
      <c r="B77" s="563" t="s">
        <v>448</v>
      </c>
      <c r="C77" s="395">
        <v>52</v>
      </c>
      <c r="D77" s="346">
        <v>27</v>
      </c>
      <c r="E77" s="575">
        <v>51.92307692307693</v>
      </c>
      <c r="F77" s="346">
        <v>25</v>
      </c>
      <c r="G77" s="475">
        <v>48.07692307692308</v>
      </c>
      <c r="H77" s="427"/>
      <c r="I77" s="427"/>
    </row>
    <row r="78" spans="1:9" s="319" customFormat="1" ht="10.5" customHeight="1">
      <c r="A78" s="471"/>
      <c r="B78" s="563" t="s">
        <v>449</v>
      </c>
      <c r="C78" s="395">
        <v>77</v>
      </c>
      <c r="D78" s="346">
        <v>43</v>
      </c>
      <c r="E78" s="575">
        <v>55.84415584415584</v>
      </c>
      <c r="F78" s="346">
        <v>34</v>
      </c>
      <c r="G78" s="475">
        <v>44.15584415584416</v>
      </c>
      <c r="H78" s="427"/>
      <c r="I78" s="427"/>
    </row>
    <row r="79" spans="1:9" s="319" customFormat="1" ht="10.5" customHeight="1">
      <c r="A79" s="471"/>
      <c r="B79" s="563" t="s">
        <v>450</v>
      </c>
      <c r="C79" s="395">
        <v>2</v>
      </c>
      <c r="D79" s="346">
        <v>1</v>
      </c>
      <c r="E79" s="575">
        <v>50</v>
      </c>
      <c r="F79" s="346">
        <v>1</v>
      </c>
      <c r="G79" s="475">
        <v>50</v>
      </c>
      <c r="H79" s="427"/>
      <c r="I79" s="427"/>
    </row>
    <row r="80" spans="1:9" s="319" customFormat="1" ht="10.5" customHeight="1">
      <c r="A80" s="471"/>
      <c r="B80" s="563" t="s">
        <v>451</v>
      </c>
      <c r="C80" s="395">
        <v>11</v>
      </c>
      <c r="D80" s="346">
        <v>8</v>
      </c>
      <c r="E80" s="575">
        <v>72.72727272727273</v>
      </c>
      <c r="F80" s="346">
        <v>3</v>
      </c>
      <c r="G80" s="475">
        <v>27.27272727272727</v>
      </c>
      <c r="H80" s="427"/>
      <c r="I80" s="427"/>
    </row>
    <row r="81" spans="1:9" s="319" customFormat="1" ht="10.5" customHeight="1">
      <c r="A81" s="471"/>
      <c r="B81" s="563" t="s">
        <v>452</v>
      </c>
      <c r="C81" s="395">
        <v>25</v>
      </c>
      <c r="D81" s="346">
        <v>13</v>
      </c>
      <c r="E81" s="575">
        <v>52</v>
      </c>
      <c r="F81" s="346">
        <v>12</v>
      </c>
      <c r="G81" s="475">
        <v>48</v>
      </c>
      <c r="H81" s="427"/>
      <c r="I81" s="427"/>
    </row>
    <row r="82" spans="1:9" s="319" customFormat="1" ht="10.5" customHeight="1">
      <c r="A82" s="471"/>
      <c r="B82" s="563" t="s">
        <v>453</v>
      </c>
      <c r="C82" s="395">
        <v>15</v>
      </c>
      <c r="D82" s="346">
        <v>8</v>
      </c>
      <c r="E82" s="575">
        <v>53.333333333333336</v>
      </c>
      <c r="F82" s="346">
        <v>7</v>
      </c>
      <c r="G82" s="475">
        <v>46.666666666666664</v>
      </c>
      <c r="H82" s="427"/>
      <c r="I82" s="427"/>
    </row>
    <row r="83" spans="1:9" s="319" customFormat="1" ht="10.5" customHeight="1">
      <c r="A83" s="471"/>
      <c r="B83" s="563" t="s">
        <v>454</v>
      </c>
      <c r="C83" s="395">
        <v>1</v>
      </c>
      <c r="D83" s="346">
        <v>1</v>
      </c>
      <c r="E83" s="575">
        <v>100</v>
      </c>
      <c r="F83" s="346">
        <v>0</v>
      </c>
      <c r="G83" s="475">
        <v>0</v>
      </c>
      <c r="H83" s="427"/>
      <c r="I83" s="427"/>
    </row>
    <row r="84" spans="1:9" s="319" customFormat="1" ht="10.5" customHeight="1">
      <c r="A84" s="471"/>
      <c r="B84" s="563" t="s">
        <v>455</v>
      </c>
      <c r="C84" s="395">
        <v>15</v>
      </c>
      <c r="D84" s="346">
        <v>7</v>
      </c>
      <c r="E84" s="575">
        <v>46.666666666666664</v>
      </c>
      <c r="F84" s="346">
        <v>8</v>
      </c>
      <c r="G84" s="475">
        <v>53.333333333333336</v>
      </c>
      <c r="H84" s="427"/>
      <c r="I84" s="427"/>
    </row>
    <row r="85" spans="1:9" s="319" customFormat="1" ht="10.5" customHeight="1">
      <c r="A85" s="471"/>
      <c r="B85" s="563" t="s">
        <v>456</v>
      </c>
      <c r="C85" s="395">
        <v>19</v>
      </c>
      <c r="D85" s="346">
        <v>10</v>
      </c>
      <c r="E85" s="575">
        <v>52.63157894736842</v>
      </c>
      <c r="F85" s="346">
        <v>9</v>
      </c>
      <c r="G85" s="475">
        <v>47.368421052631575</v>
      </c>
      <c r="H85" s="427"/>
      <c r="I85" s="427"/>
    </row>
    <row r="86" spans="1:9" s="319" customFormat="1" ht="10.5" customHeight="1">
      <c r="A86" s="471"/>
      <c r="B86" s="563" t="s">
        <v>457</v>
      </c>
      <c r="C86" s="395">
        <v>12</v>
      </c>
      <c r="D86" s="346">
        <v>8</v>
      </c>
      <c r="E86" s="575">
        <v>66.66666666666666</v>
      </c>
      <c r="F86" s="346">
        <v>4</v>
      </c>
      <c r="G86" s="475">
        <v>33.33333333333333</v>
      </c>
      <c r="H86" s="427"/>
      <c r="I86" s="427"/>
    </row>
    <row r="87" spans="1:9" s="319" customFormat="1" ht="10.5" customHeight="1">
      <c r="A87" s="471"/>
      <c r="B87" s="563" t="s">
        <v>458</v>
      </c>
      <c r="C87" s="395">
        <v>38</v>
      </c>
      <c r="D87" s="346">
        <v>21</v>
      </c>
      <c r="E87" s="575">
        <v>55.26315789473685</v>
      </c>
      <c r="F87" s="346">
        <v>17</v>
      </c>
      <c r="G87" s="475">
        <v>44.73684210526316</v>
      </c>
      <c r="H87" s="427"/>
      <c r="I87" s="427"/>
    </row>
    <row r="88" spans="1:9" s="319" customFormat="1" ht="10.5" customHeight="1">
      <c r="A88" s="471"/>
      <c r="B88" s="563" t="s">
        <v>459</v>
      </c>
      <c r="C88" s="395">
        <v>2</v>
      </c>
      <c r="D88" s="346">
        <v>2</v>
      </c>
      <c r="E88" s="575">
        <v>100</v>
      </c>
      <c r="F88" s="346">
        <v>0</v>
      </c>
      <c r="G88" s="475">
        <v>0</v>
      </c>
      <c r="H88" s="427"/>
      <c r="I88" s="427"/>
    </row>
    <row r="89" spans="1:9" s="319" customFormat="1" ht="10.5" customHeight="1">
      <c r="A89" s="471"/>
      <c r="B89" s="563" t="s">
        <v>460</v>
      </c>
      <c r="C89" s="395">
        <v>11</v>
      </c>
      <c r="D89" s="346">
        <v>7</v>
      </c>
      <c r="E89" s="575">
        <v>63.63636363636363</v>
      </c>
      <c r="F89" s="346">
        <v>4</v>
      </c>
      <c r="G89" s="475">
        <v>36.36363636363637</v>
      </c>
      <c r="H89" s="427"/>
      <c r="I89" s="427"/>
    </row>
    <row r="90" spans="1:9" s="319" customFormat="1" ht="10.5" customHeight="1">
      <c r="A90" s="471"/>
      <c r="B90" s="563" t="s">
        <v>461</v>
      </c>
      <c r="C90" s="395">
        <v>12</v>
      </c>
      <c r="D90" s="346">
        <v>6</v>
      </c>
      <c r="E90" s="575">
        <v>50</v>
      </c>
      <c r="F90" s="346">
        <v>6</v>
      </c>
      <c r="G90" s="475">
        <v>50</v>
      </c>
      <c r="H90" s="427"/>
      <c r="I90" s="427"/>
    </row>
    <row r="91" spans="1:9" s="319" customFormat="1" ht="10.5" customHeight="1">
      <c r="A91" s="471"/>
      <c r="B91" s="563" t="s">
        <v>462</v>
      </c>
      <c r="C91" s="395">
        <v>2</v>
      </c>
      <c r="D91" s="346">
        <v>0</v>
      </c>
      <c r="E91" s="575">
        <v>0</v>
      </c>
      <c r="F91" s="346">
        <v>2</v>
      </c>
      <c r="G91" s="475">
        <v>100</v>
      </c>
      <c r="H91" s="427"/>
      <c r="I91" s="427"/>
    </row>
    <row r="92" spans="1:9" s="319" customFormat="1" ht="10.5" customHeight="1">
      <c r="A92" s="471"/>
      <c r="B92" s="563" t="s">
        <v>463</v>
      </c>
      <c r="C92" s="395">
        <v>16</v>
      </c>
      <c r="D92" s="346">
        <v>8</v>
      </c>
      <c r="E92" s="575">
        <v>50</v>
      </c>
      <c r="F92" s="346">
        <v>8</v>
      </c>
      <c r="G92" s="475">
        <v>50</v>
      </c>
      <c r="H92" s="427"/>
      <c r="I92" s="427"/>
    </row>
    <row r="93" spans="1:9" s="319" customFormat="1" ht="10.5" customHeight="1">
      <c r="A93" s="471"/>
      <c r="B93" s="563" t="s">
        <v>464</v>
      </c>
      <c r="C93" s="395">
        <v>12</v>
      </c>
      <c r="D93" s="346">
        <v>8</v>
      </c>
      <c r="E93" s="575">
        <v>66.66666666666666</v>
      </c>
      <c r="F93" s="346">
        <v>4</v>
      </c>
      <c r="G93" s="475">
        <v>33.33333333333333</v>
      </c>
      <c r="H93" s="427"/>
      <c r="I93" s="427"/>
    </row>
    <row r="94" spans="1:9" s="319" customFormat="1" ht="10.5" customHeight="1">
      <c r="A94" s="471"/>
      <c r="B94" s="563" t="s">
        <v>465</v>
      </c>
      <c r="C94" s="395">
        <v>7</v>
      </c>
      <c r="D94" s="346">
        <v>5</v>
      </c>
      <c r="E94" s="575">
        <v>71.42857142857143</v>
      </c>
      <c r="F94" s="346">
        <v>2</v>
      </c>
      <c r="G94" s="475">
        <v>28.57142857142857</v>
      </c>
      <c r="H94" s="427"/>
      <c r="I94" s="427"/>
    </row>
    <row r="95" spans="1:9" s="319" customFormat="1" ht="10.5" customHeight="1">
      <c r="A95" s="471"/>
      <c r="B95" s="563" t="s">
        <v>466</v>
      </c>
      <c r="C95" s="395">
        <v>16</v>
      </c>
      <c r="D95" s="346">
        <v>11</v>
      </c>
      <c r="E95" s="575">
        <v>68.75</v>
      </c>
      <c r="F95" s="346">
        <v>5</v>
      </c>
      <c r="G95" s="475">
        <v>31.25</v>
      </c>
      <c r="H95" s="427"/>
      <c r="I95" s="427"/>
    </row>
    <row r="96" spans="1:9" s="319" customFormat="1" ht="10.5" customHeight="1">
      <c r="A96" s="471"/>
      <c r="B96" s="563" t="s">
        <v>467</v>
      </c>
      <c r="C96" s="395">
        <v>8</v>
      </c>
      <c r="D96" s="346">
        <v>7</v>
      </c>
      <c r="E96" s="575">
        <v>87.5</v>
      </c>
      <c r="F96" s="346">
        <v>1</v>
      </c>
      <c r="G96" s="475">
        <v>12.5</v>
      </c>
      <c r="H96" s="427"/>
      <c r="I96" s="427"/>
    </row>
    <row r="97" spans="1:9" s="319" customFormat="1" ht="10.5" customHeight="1">
      <c r="A97" s="471"/>
      <c r="B97" s="563" t="s">
        <v>468</v>
      </c>
      <c r="C97" s="395">
        <v>31</v>
      </c>
      <c r="D97" s="346">
        <v>19</v>
      </c>
      <c r="E97" s="575">
        <v>61.29032258064516</v>
      </c>
      <c r="F97" s="346">
        <v>12</v>
      </c>
      <c r="G97" s="475">
        <v>38.70967741935484</v>
      </c>
      <c r="H97" s="427"/>
      <c r="I97" s="427"/>
    </row>
    <row r="98" spans="1:9" s="319" customFormat="1" ht="10.5" customHeight="1">
      <c r="A98" s="471"/>
      <c r="B98" s="563" t="s">
        <v>469</v>
      </c>
      <c r="C98" s="395">
        <v>2</v>
      </c>
      <c r="D98" s="346">
        <v>2</v>
      </c>
      <c r="E98" s="575">
        <v>100</v>
      </c>
      <c r="F98" s="346">
        <v>0</v>
      </c>
      <c r="G98" s="475">
        <v>0</v>
      </c>
      <c r="H98" s="427"/>
      <c r="I98" s="427"/>
    </row>
    <row r="99" spans="1:9" s="319" customFormat="1" ht="10.5" customHeight="1">
      <c r="A99" s="471"/>
      <c r="B99" s="563" t="s">
        <v>470</v>
      </c>
      <c r="C99" s="395">
        <v>17</v>
      </c>
      <c r="D99" s="346">
        <v>7</v>
      </c>
      <c r="E99" s="575">
        <v>41.17647058823529</v>
      </c>
      <c r="F99" s="346">
        <v>10</v>
      </c>
      <c r="G99" s="475">
        <v>58.82352941176471</v>
      </c>
      <c r="H99" s="427"/>
      <c r="I99" s="427"/>
    </row>
    <row r="100" spans="1:9" s="319" customFormat="1" ht="10.5" customHeight="1">
      <c r="A100" s="471"/>
      <c r="B100" s="563" t="s">
        <v>471</v>
      </c>
      <c r="C100" s="395">
        <v>1</v>
      </c>
      <c r="D100" s="346">
        <v>1</v>
      </c>
      <c r="E100" s="575">
        <v>100</v>
      </c>
      <c r="F100" s="346">
        <v>0</v>
      </c>
      <c r="G100" s="475">
        <v>0</v>
      </c>
      <c r="H100" s="427"/>
      <c r="I100" s="427"/>
    </row>
    <row r="101" spans="1:9" s="319" customFormat="1" ht="10.5" customHeight="1">
      <c r="A101" s="471"/>
      <c r="B101" s="563" t="s">
        <v>472</v>
      </c>
      <c r="C101" s="395">
        <v>12</v>
      </c>
      <c r="D101" s="346">
        <v>6</v>
      </c>
      <c r="E101" s="575">
        <v>50</v>
      </c>
      <c r="F101" s="346">
        <v>6</v>
      </c>
      <c r="G101" s="475">
        <v>50</v>
      </c>
      <c r="H101" s="427"/>
      <c r="I101" s="427"/>
    </row>
    <row r="102" spans="1:9" s="319" customFormat="1" ht="10.5" customHeight="1">
      <c r="A102" s="471"/>
      <c r="B102" s="563" t="s">
        <v>473</v>
      </c>
      <c r="C102" s="395">
        <v>19</v>
      </c>
      <c r="D102" s="346">
        <v>12</v>
      </c>
      <c r="E102" s="575">
        <v>63.1578947368421</v>
      </c>
      <c r="F102" s="346">
        <v>7</v>
      </c>
      <c r="G102" s="475">
        <v>36.84210526315789</v>
      </c>
      <c r="H102" s="427"/>
      <c r="I102" s="427"/>
    </row>
    <row r="103" spans="1:9" s="319" customFormat="1" ht="10.5" customHeight="1">
      <c r="A103" s="471"/>
      <c r="B103" s="563" t="s">
        <v>474</v>
      </c>
      <c r="C103" s="395">
        <v>9</v>
      </c>
      <c r="D103" s="346">
        <v>5</v>
      </c>
      <c r="E103" s="575">
        <v>55.55555555555556</v>
      </c>
      <c r="F103" s="346">
        <v>4</v>
      </c>
      <c r="G103" s="475">
        <v>44.44444444444444</v>
      </c>
      <c r="H103" s="427"/>
      <c r="I103" s="427"/>
    </row>
    <row r="104" spans="1:9" s="319" customFormat="1" ht="10.5" customHeight="1">
      <c r="A104" s="471"/>
      <c r="B104" s="563" t="s">
        <v>475</v>
      </c>
      <c r="C104" s="395">
        <v>12</v>
      </c>
      <c r="D104" s="346">
        <v>7</v>
      </c>
      <c r="E104" s="575">
        <v>58.333333333333336</v>
      </c>
      <c r="F104" s="346">
        <v>5</v>
      </c>
      <c r="G104" s="475">
        <v>41.66666666666667</v>
      </c>
      <c r="H104" s="427"/>
      <c r="I104" s="427"/>
    </row>
    <row r="105" spans="1:9" s="319" customFormat="1" ht="10.5" customHeight="1">
      <c r="A105" s="471"/>
      <c r="B105" s="563" t="s">
        <v>476</v>
      </c>
      <c r="C105" s="395">
        <v>7</v>
      </c>
      <c r="D105" s="346">
        <v>1</v>
      </c>
      <c r="E105" s="575">
        <v>14.285714285714285</v>
      </c>
      <c r="F105" s="346">
        <v>6</v>
      </c>
      <c r="G105" s="475">
        <v>85.71428571428571</v>
      </c>
      <c r="H105" s="427"/>
      <c r="I105" s="427"/>
    </row>
    <row r="106" spans="1:9" s="319" customFormat="1" ht="10.5" customHeight="1">
      <c r="A106" s="471"/>
      <c r="B106" s="563" t="s">
        <v>477</v>
      </c>
      <c r="C106" s="395">
        <v>5</v>
      </c>
      <c r="D106" s="346">
        <v>1</v>
      </c>
      <c r="E106" s="575">
        <v>20</v>
      </c>
      <c r="F106" s="346">
        <v>4</v>
      </c>
      <c r="G106" s="475">
        <v>80</v>
      </c>
      <c r="H106" s="427"/>
      <c r="I106" s="427"/>
    </row>
    <row r="107" spans="1:9" s="319" customFormat="1" ht="10.5" customHeight="1">
      <c r="A107" s="471"/>
      <c r="B107" s="563" t="s">
        <v>478</v>
      </c>
      <c r="C107" s="395">
        <v>1</v>
      </c>
      <c r="D107" s="346">
        <v>1</v>
      </c>
      <c r="E107" s="575">
        <v>100</v>
      </c>
      <c r="F107" s="346">
        <v>0</v>
      </c>
      <c r="G107" s="475">
        <v>0</v>
      </c>
      <c r="H107" s="427"/>
      <c r="I107" s="427"/>
    </row>
    <row r="108" spans="1:9" s="319" customFormat="1" ht="10.5" customHeight="1">
      <c r="A108" s="471"/>
      <c r="B108" s="563" t="s">
        <v>479</v>
      </c>
      <c r="C108" s="395">
        <v>3</v>
      </c>
      <c r="D108" s="346">
        <v>3</v>
      </c>
      <c r="E108" s="575">
        <v>100</v>
      </c>
      <c r="F108" s="346">
        <v>0</v>
      </c>
      <c r="G108" s="475">
        <v>0</v>
      </c>
      <c r="H108" s="427"/>
      <c r="I108" s="427"/>
    </row>
    <row r="109" spans="1:9" s="319" customFormat="1" ht="10.5" customHeight="1">
      <c r="A109" s="471"/>
      <c r="B109" s="563" t="s">
        <v>480</v>
      </c>
      <c r="C109" s="395">
        <v>7</v>
      </c>
      <c r="D109" s="346">
        <v>4</v>
      </c>
      <c r="E109" s="575">
        <v>57.14285714285714</v>
      </c>
      <c r="F109" s="346">
        <v>3</v>
      </c>
      <c r="G109" s="475">
        <v>42.857142857142854</v>
      </c>
      <c r="H109" s="427"/>
      <c r="I109" s="427"/>
    </row>
    <row r="110" spans="1:9" s="319" customFormat="1" ht="10.5" customHeight="1">
      <c r="A110" s="471"/>
      <c r="B110" s="563" t="s">
        <v>481</v>
      </c>
      <c r="C110" s="395">
        <v>6</v>
      </c>
      <c r="D110" s="346">
        <v>5</v>
      </c>
      <c r="E110" s="575">
        <v>83.33333333333334</v>
      </c>
      <c r="F110" s="346">
        <v>1</v>
      </c>
      <c r="G110" s="475">
        <v>16.666666666666664</v>
      </c>
      <c r="H110" s="427"/>
      <c r="I110" s="427"/>
    </row>
    <row r="111" spans="1:9" s="319" customFormat="1" ht="10.5" customHeight="1">
      <c r="A111" s="471"/>
      <c r="B111" s="563" t="s">
        <v>482</v>
      </c>
      <c r="C111" s="395">
        <v>86</v>
      </c>
      <c r="D111" s="346">
        <v>47</v>
      </c>
      <c r="E111" s="575">
        <v>54.65116279069767</v>
      </c>
      <c r="F111" s="346">
        <v>39</v>
      </c>
      <c r="G111" s="475">
        <v>45.348837209302324</v>
      </c>
      <c r="H111" s="427"/>
      <c r="I111" s="427"/>
    </row>
    <row r="112" spans="1:9" s="319" customFormat="1" ht="10.5" customHeight="1">
      <c r="A112" s="471"/>
      <c r="B112" s="563" t="s">
        <v>483</v>
      </c>
      <c r="C112" s="395">
        <v>4</v>
      </c>
      <c r="D112" s="346">
        <v>3</v>
      </c>
      <c r="E112" s="575">
        <v>75</v>
      </c>
      <c r="F112" s="346">
        <v>1</v>
      </c>
      <c r="G112" s="475">
        <v>25</v>
      </c>
      <c r="H112" s="427"/>
      <c r="I112" s="427"/>
    </row>
    <row r="113" spans="1:9" s="319" customFormat="1" ht="10.5" customHeight="1">
      <c r="A113" s="471"/>
      <c r="B113" s="563" t="s">
        <v>484</v>
      </c>
      <c r="C113" s="395">
        <v>1</v>
      </c>
      <c r="D113" s="346">
        <v>1</v>
      </c>
      <c r="E113" s="575">
        <v>100</v>
      </c>
      <c r="F113" s="346">
        <v>0</v>
      </c>
      <c r="G113" s="475">
        <v>0</v>
      </c>
      <c r="H113" s="427"/>
      <c r="I113" s="427"/>
    </row>
    <row r="114" spans="1:9" s="319" customFormat="1" ht="10.5" customHeight="1">
      <c r="A114" s="471"/>
      <c r="B114" s="563" t="s">
        <v>485</v>
      </c>
      <c r="C114" s="395">
        <v>2</v>
      </c>
      <c r="D114" s="346">
        <v>0</v>
      </c>
      <c r="E114" s="575">
        <v>0</v>
      </c>
      <c r="F114" s="346">
        <v>2</v>
      </c>
      <c r="G114" s="475">
        <v>100</v>
      </c>
      <c r="H114" s="427"/>
      <c r="I114" s="427"/>
    </row>
    <row r="115" spans="1:9" s="319" customFormat="1" ht="10.5" customHeight="1">
      <c r="A115" s="471"/>
      <c r="B115" s="563" t="s">
        <v>486</v>
      </c>
      <c r="C115" s="395">
        <v>3</v>
      </c>
      <c r="D115" s="346">
        <v>2</v>
      </c>
      <c r="E115" s="575">
        <v>66.66666666666666</v>
      </c>
      <c r="F115" s="346">
        <v>1</v>
      </c>
      <c r="G115" s="475">
        <v>33.33333333333333</v>
      </c>
      <c r="H115" s="427"/>
      <c r="I115" s="427"/>
    </row>
    <row r="116" spans="1:9" s="319" customFormat="1" ht="10.5" customHeight="1">
      <c r="A116" s="471"/>
      <c r="B116" s="563" t="s">
        <v>487</v>
      </c>
      <c r="C116" s="395">
        <v>5</v>
      </c>
      <c r="D116" s="346">
        <v>3</v>
      </c>
      <c r="E116" s="575">
        <v>60</v>
      </c>
      <c r="F116" s="346">
        <v>2</v>
      </c>
      <c r="G116" s="475">
        <v>40</v>
      </c>
      <c r="H116" s="427"/>
      <c r="I116" s="427"/>
    </row>
    <row r="117" spans="1:9" s="319" customFormat="1" ht="10.5" customHeight="1">
      <c r="A117" s="471"/>
      <c r="B117" s="563" t="s">
        <v>488</v>
      </c>
      <c r="C117" s="395">
        <v>2</v>
      </c>
      <c r="D117" s="346">
        <v>2</v>
      </c>
      <c r="E117" s="575">
        <v>100</v>
      </c>
      <c r="F117" s="346">
        <v>0</v>
      </c>
      <c r="G117" s="475">
        <v>0</v>
      </c>
      <c r="H117" s="427"/>
      <c r="I117" s="427"/>
    </row>
    <row r="118" spans="1:9" s="319" customFormat="1" ht="10.5" customHeight="1">
      <c r="A118" s="471"/>
      <c r="B118" s="563" t="s">
        <v>489</v>
      </c>
      <c r="C118" s="395">
        <v>19</v>
      </c>
      <c r="D118" s="346">
        <v>11</v>
      </c>
      <c r="E118" s="575">
        <v>57.89473684210527</v>
      </c>
      <c r="F118" s="346">
        <v>8</v>
      </c>
      <c r="G118" s="475">
        <v>42.10526315789473</v>
      </c>
      <c r="H118" s="427"/>
      <c r="I118" s="427"/>
    </row>
    <row r="119" spans="1:9" s="319" customFormat="1" ht="10.5" customHeight="1">
      <c r="A119" s="471"/>
      <c r="B119" s="563" t="s">
        <v>490</v>
      </c>
      <c r="C119" s="395">
        <v>447</v>
      </c>
      <c r="D119" s="346">
        <v>245</v>
      </c>
      <c r="E119" s="575">
        <v>54.80984340044742</v>
      </c>
      <c r="F119" s="346">
        <v>202</v>
      </c>
      <c r="G119" s="475">
        <v>45.19015659955257</v>
      </c>
      <c r="H119" s="427"/>
      <c r="I119" s="427"/>
    </row>
    <row r="120" spans="1:9" s="319" customFormat="1" ht="10.5" customHeight="1">
      <c r="A120" s="471"/>
      <c r="B120" s="563" t="s">
        <v>491</v>
      </c>
      <c r="C120" s="395">
        <v>3</v>
      </c>
      <c r="D120" s="346">
        <v>0</v>
      </c>
      <c r="E120" s="575">
        <v>0</v>
      </c>
      <c r="F120" s="346">
        <v>3</v>
      </c>
      <c r="G120" s="475">
        <v>100</v>
      </c>
      <c r="H120" s="427"/>
      <c r="I120" s="427"/>
    </row>
    <row r="121" spans="1:9" s="319" customFormat="1" ht="10.5" customHeight="1">
      <c r="A121" s="471"/>
      <c r="B121" s="563" t="s">
        <v>492</v>
      </c>
      <c r="C121" s="395">
        <v>5</v>
      </c>
      <c r="D121" s="346">
        <v>3</v>
      </c>
      <c r="E121" s="575">
        <v>60</v>
      </c>
      <c r="F121" s="346">
        <v>2</v>
      </c>
      <c r="G121" s="475">
        <v>40</v>
      </c>
      <c r="H121" s="427"/>
      <c r="I121" s="427"/>
    </row>
    <row r="122" spans="1:9" s="319" customFormat="1" ht="10.5" customHeight="1">
      <c r="A122" s="471"/>
      <c r="B122" s="563" t="s">
        <v>493</v>
      </c>
      <c r="C122" s="395">
        <v>12</v>
      </c>
      <c r="D122" s="346">
        <v>7</v>
      </c>
      <c r="E122" s="575">
        <v>58.333333333333336</v>
      </c>
      <c r="F122" s="346">
        <v>5</v>
      </c>
      <c r="G122" s="475">
        <v>41.66666666666667</v>
      </c>
      <c r="H122" s="427"/>
      <c r="I122" s="427"/>
    </row>
    <row r="123" spans="1:9" s="319" customFormat="1" ht="10.5" customHeight="1">
      <c r="A123" s="471"/>
      <c r="B123" s="563" t="s">
        <v>494</v>
      </c>
      <c r="C123" s="395">
        <v>6</v>
      </c>
      <c r="D123" s="346">
        <v>3</v>
      </c>
      <c r="E123" s="575">
        <v>50</v>
      </c>
      <c r="F123" s="346">
        <v>3</v>
      </c>
      <c r="G123" s="475">
        <v>50</v>
      </c>
      <c r="H123" s="427"/>
      <c r="I123" s="427"/>
    </row>
    <row r="124" spans="1:9" s="319" customFormat="1" ht="10.5" customHeight="1">
      <c r="A124" s="471"/>
      <c r="B124" s="563" t="s">
        <v>495</v>
      </c>
      <c r="C124" s="395">
        <v>7</v>
      </c>
      <c r="D124" s="346">
        <v>7</v>
      </c>
      <c r="E124" s="575">
        <v>100</v>
      </c>
      <c r="F124" s="346">
        <v>0</v>
      </c>
      <c r="G124" s="475">
        <v>0</v>
      </c>
      <c r="H124" s="427"/>
      <c r="I124" s="427"/>
    </row>
    <row r="125" spans="1:9" s="319" customFormat="1" ht="10.5" customHeight="1">
      <c r="A125" s="471"/>
      <c r="B125" s="563" t="s">
        <v>496</v>
      </c>
      <c r="C125" s="395">
        <v>3</v>
      </c>
      <c r="D125" s="346">
        <v>1</v>
      </c>
      <c r="E125" s="575">
        <v>33.33333333333333</v>
      </c>
      <c r="F125" s="346">
        <v>2</v>
      </c>
      <c r="G125" s="475">
        <v>66.66666666666666</v>
      </c>
      <c r="H125" s="427"/>
      <c r="I125" s="427"/>
    </row>
    <row r="126" spans="1:9" s="319" customFormat="1" ht="10.5" customHeight="1">
      <c r="A126" s="471"/>
      <c r="B126" s="563" t="s">
        <v>497</v>
      </c>
      <c r="C126" s="395">
        <v>3</v>
      </c>
      <c r="D126" s="346">
        <v>3</v>
      </c>
      <c r="E126" s="575">
        <v>100</v>
      </c>
      <c r="F126" s="346">
        <v>0</v>
      </c>
      <c r="G126" s="475">
        <v>0</v>
      </c>
      <c r="H126" s="427"/>
      <c r="I126" s="427"/>
    </row>
    <row r="127" spans="1:9" s="319" customFormat="1" ht="10.5" customHeight="1">
      <c r="A127" s="471"/>
      <c r="B127" s="563" t="s">
        <v>498</v>
      </c>
      <c r="C127" s="395">
        <v>6</v>
      </c>
      <c r="D127" s="346">
        <v>3</v>
      </c>
      <c r="E127" s="575">
        <v>50</v>
      </c>
      <c r="F127" s="346">
        <v>3</v>
      </c>
      <c r="G127" s="475">
        <v>50</v>
      </c>
      <c r="H127" s="427"/>
      <c r="I127" s="427"/>
    </row>
    <row r="128" spans="1:9" s="319" customFormat="1" ht="10.5" customHeight="1">
      <c r="A128" s="471"/>
      <c r="B128" s="563" t="s">
        <v>499</v>
      </c>
      <c r="C128" s="395">
        <v>3</v>
      </c>
      <c r="D128" s="346">
        <v>0</v>
      </c>
      <c r="E128" s="575">
        <v>0</v>
      </c>
      <c r="F128" s="346">
        <v>3</v>
      </c>
      <c r="G128" s="475">
        <v>100</v>
      </c>
      <c r="H128" s="427"/>
      <c r="I128" s="427"/>
    </row>
    <row r="129" spans="1:9" s="319" customFormat="1" ht="10.5" customHeight="1">
      <c r="A129" s="471"/>
      <c r="B129" s="563" t="s">
        <v>500</v>
      </c>
      <c r="C129" s="395">
        <v>8</v>
      </c>
      <c r="D129" s="346">
        <v>7</v>
      </c>
      <c r="E129" s="575">
        <v>87.5</v>
      </c>
      <c r="F129" s="346">
        <v>1</v>
      </c>
      <c r="G129" s="475">
        <v>12.5</v>
      </c>
      <c r="H129" s="427"/>
      <c r="I129" s="427"/>
    </row>
    <row r="130" spans="1:9" s="319" customFormat="1" ht="10.5" customHeight="1">
      <c r="A130" s="471"/>
      <c r="B130" s="563" t="s">
        <v>501</v>
      </c>
      <c r="C130" s="395">
        <v>13</v>
      </c>
      <c r="D130" s="346">
        <v>10</v>
      </c>
      <c r="E130" s="575">
        <v>76.92307692307693</v>
      </c>
      <c r="F130" s="346">
        <v>3</v>
      </c>
      <c r="G130" s="475">
        <v>23.076923076923077</v>
      </c>
      <c r="H130" s="427"/>
      <c r="I130" s="427"/>
    </row>
    <row r="131" spans="1:9" s="319" customFormat="1" ht="10.5" customHeight="1">
      <c r="A131" s="471"/>
      <c r="B131" s="563" t="s">
        <v>502</v>
      </c>
      <c r="C131" s="395">
        <v>42</v>
      </c>
      <c r="D131" s="346">
        <v>22</v>
      </c>
      <c r="E131" s="575">
        <v>52.38095238095239</v>
      </c>
      <c r="F131" s="346">
        <v>20</v>
      </c>
      <c r="G131" s="475">
        <v>47.61904761904761</v>
      </c>
      <c r="H131" s="427"/>
      <c r="I131" s="427"/>
    </row>
    <row r="132" spans="1:9" s="319" customFormat="1" ht="10.5" customHeight="1">
      <c r="A132" s="471"/>
      <c r="B132" s="563" t="s">
        <v>503</v>
      </c>
      <c r="C132" s="395">
        <v>28</v>
      </c>
      <c r="D132" s="346">
        <v>19</v>
      </c>
      <c r="E132" s="575">
        <v>67.85714285714286</v>
      </c>
      <c r="F132" s="346">
        <v>9</v>
      </c>
      <c r="G132" s="475">
        <v>32.142857142857146</v>
      </c>
      <c r="H132" s="427"/>
      <c r="I132" s="427"/>
    </row>
    <row r="133" spans="1:9" s="319" customFormat="1" ht="10.5" customHeight="1">
      <c r="A133" s="471"/>
      <c r="B133" s="563" t="s">
        <v>504</v>
      </c>
      <c r="C133" s="395">
        <v>7</v>
      </c>
      <c r="D133" s="346">
        <v>5</v>
      </c>
      <c r="E133" s="575">
        <v>71.42857142857143</v>
      </c>
      <c r="F133" s="346">
        <v>2</v>
      </c>
      <c r="G133" s="475">
        <v>28.57142857142857</v>
      </c>
      <c r="H133" s="427"/>
      <c r="I133" s="427"/>
    </row>
    <row r="134" spans="1:9" s="319" customFormat="1" ht="10.5" customHeight="1">
      <c r="A134" s="471"/>
      <c r="B134" s="563" t="s">
        <v>505</v>
      </c>
      <c r="C134" s="395">
        <v>1</v>
      </c>
      <c r="D134" s="346">
        <v>0</v>
      </c>
      <c r="E134" s="575">
        <v>0</v>
      </c>
      <c r="F134" s="346">
        <v>1</v>
      </c>
      <c r="G134" s="475">
        <v>100</v>
      </c>
      <c r="H134" s="427"/>
      <c r="I134" s="427"/>
    </row>
    <row r="135" spans="1:9" s="319" customFormat="1" ht="10.5" customHeight="1">
      <c r="A135" s="471"/>
      <c r="B135" s="563" t="s">
        <v>506</v>
      </c>
      <c r="C135" s="395">
        <v>1</v>
      </c>
      <c r="D135" s="346">
        <v>1</v>
      </c>
      <c r="E135" s="575">
        <v>100</v>
      </c>
      <c r="F135" s="346">
        <v>0</v>
      </c>
      <c r="G135" s="475">
        <v>0</v>
      </c>
      <c r="H135" s="427"/>
      <c r="I135" s="427"/>
    </row>
    <row r="136" spans="1:9" s="319" customFormat="1" ht="10.5" customHeight="1">
      <c r="A136" s="471"/>
      <c r="B136" s="563" t="s">
        <v>507</v>
      </c>
      <c r="C136" s="395">
        <v>1</v>
      </c>
      <c r="D136" s="346">
        <v>0</v>
      </c>
      <c r="E136" s="575">
        <v>0</v>
      </c>
      <c r="F136" s="346">
        <v>1</v>
      </c>
      <c r="G136" s="475">
        <v>100</v>
      </c>
      <c r="H136" s="427"/>
      <c r="I136" s="427"/>
    </row>
    <row r="137" spans="1:9" s="319" customFormat="1" ht="10.5" customHeight="1">
      <c r="A137" s="471"/>
      <c r="B137" s="563" t="s">
        <v>508</v>
      </c>
      <c r="C137" s="395">
        <v>6</v>
      </c>
      <c r="D137" s="346">
        <v>3</v>
      </c>
      <c r="E137" s="575">
        <v>50</v>
      </c>
      <c r="F137" s="346">
        <v>3</v>
      </c>
      <c r="G137" s="475">
        <v>50</v>
      </c>
      <c r="H137" s="427"/>
      <c r="I137" s="427"/>
    </row>
    <row r="138" spans="1:9" s="319" customFormat="1" ht="10.5" customHeight="1">
      <c r="A138" s="471"/>
      <c r="B138" s="563" t="s">
        <v>509</v>
      </c>
      <c r="C138" s="395">
        <v>5</v>
      </c>
      <c r="D138" s="346">
        <v>3</v>
      </c>
      <c r="E138" s="575">
        <v>60</v>
      </c>
      <c r="F138" s="346">
        <v>2</v>
      </c>
      <c r="G138" s="475">
        <v>40</v>
      </c>
      <c r="H138" s="427"/>
      <c r="I138" s="427"/>
    </row>
    <row r="139" spans="1:9" s="319" customFormat="1" ht="10.5" customHeight="1">
      <c r="A139" s="471"/>
      <c r="B139" s="563" t="s">
        <v>510</v>
      </c>
      <c r="C139" s="395">
        <v>3</v>
      </c>
      <c r="D139" s="346">
        <v>2</v>
      </c>
      <c r="E139" s="575">
        <v>66.66666666666666</v>
      </c>
      <c r="F139" s="346">
        <v>1</v>
      </c>
      <c r="G139" s="475">
        <v>33.33333333333333</v>
      </c>
      <c r="H139" s="427"/>
      <c r="I139" s="427"/>
    </row>
    <row r="140" spans="1:9" s="319" customFormat="1" ht="10.5" customHeight="1">
      <c r="A140" s="471"/>
      <c r="B140" s="563" t="s">
        <v>511</v>
      </c>
      <c r="C140" s="395">
        <v>8</v>
      </c>
      <c r="D140" s="346">
        <v>2</v>
      </c>
      <c r="E140" s="575">
        <v>25</v>
      </c>
      <c r="F140" s="346">
        <v>6</v>
      </c>
      <c r="G140" s="475">
        <v>75</v>
      </c>
      <c r="H140" s="427"/>
      <c r="I140" s="427"/>
    </row>
    <row r="141" spans="1:9" s="319" customFormat="1" ht="10.5" customHeight="1">
      <c r="A141" s="471"/>
      <c r="B141" s="563" t="s">
        <v>512</v>
      </c>
      <c r="C141" s="395">
        <v>9</v>
      </c>
      <c r="D141" s="346">
        <v>3</v>
      </c>
      <c r="E141" s="575">
        <v>33.33333333333333</v>
      </c>
      <c r="F141" s="346">
        <v>6</v>
      </c>
      <c r="G141" s="475">
        <v>66.66666666666666</v>
      </c>
      <c r="H141" s="427"/>
      <c r="I141" s="427"/>
    </row>
    <row r="142" spans="1:9" s="319" customFormat="1" ht="10.5" customHeight="1">
      <c r="A142" s="471"/>
      <c r="B142" s="563" t="s">
        <v>513</v>
      </c>
      <c r="C142" s="395">
        <v>5</v>
      </c>
      <c r="D142" s="346">
        <v>1</v>
      </c>
      <c r="E142" s="575">
        <v>20</v>
      </c>
      <c r="F142" s="346">
        <v>4</v>
      </c>
      <c r="G142" s="475">
        <v>80</v>
      </c>
      <c r="H142" s="427"/>
      <c r="I142" s="427"/>
    </row>
    <row r="143" spans="1:9" s="319" customFormat="1" ht="10.5" customHeight="1">
      <c r="A143" s="471"/>
      <c r="B143" s="563" t="s">
        <v>514</v>
      </c>
      <c r="C143" s="395">
        <v>1</v>
      </c>
      <c r="D143" s="346">
        <v>0</v>
      </c>
      <c r="E143" s="575">
        <v>0</v>
      </c>
      <c r="F143" s="346">
        <v>1</v>
      </c>
      <c r="G143" s="475">
        <v>100</v>
      </c>
      <c r="H143" s="427"/>
      <c r="I143" s="427"/>
    </row>
    <row r="144" spans="1:9" s="319" customFormat="1" ht="10.5" customHeight="1">
      <c r="A144" s="471"/>
      <c r="B144" s="563" t="s">
        <v>515</v>
      </c>
      <c r="C144" s="395">
        <v>9</v>
      </c>
      <c r="D144" s="346">
        <v>8</v>
      </c>
      <c r="E144" s="575">
        <v>88.88888888888889</v>
      </c>
      <c r="F144" s="346">
        <v>1</v>
      </c>
      <c r="G144" s="475">
        <v>11.11111111111111</v>
      </c>
      <c r="H144" s="427"/>
      <c r="I144" s="427"/>
    </row>
    <row r="145" spans="1:9" s="319" customFormat="1" ht="10.5" customHeight="1">
      <c r="A145" s="471"/>
      <c r="B145" s="563" t="s">
        <v>516</v>
      </c>
      <c r="C145" s="395">
        <v>7</v>
      </c>
      <c r="D145" s="346">
        <v>2</v>
      </c>
      <c r="E145" s="575">
        <v>28.57142857142857</v>
      </c>
      <c r="F145" s="346">
        <v>5</v>
      </c>
      <c r="G145" s="475">
        <v>71.42857142857143</v>
      </c>
      <c r="H145" s="427"/>
      <c r="I145" s="427"/>
    </row>
    <row r="146" spans="1:9" s="319" customFormat="1" ht="10.5" customHeight="1">
      <c r="A146" s="471"/>
      <c r="B146" s="563" t="s">
        <v>517</v>
      </c>
      <c r="C146" s="395">
        <v>38</v>
      </c>
      <c r="D146" s="346">
        <v>22</v>
      </c>
      <c r="E146" s="575">
        <v>57.89473684210527</v>
      </c>
      <c r="F146" s="346">
        <v>16</v>
      </c>
      <c r="G146" s="475">
        <v>42.10526315789473</v>
      </c>
      <c r="H146" s="427"/>
      <c r="I146" s="427"/>
    </row>
    <row r="147" spans="1:9" s="319" customFormat="1" ht="10.5" customHeight="1">
      <c r="A147" s="471"/>
      <c r="B147" s="563" t="s">
        <v>518</v>
      </c>
      <c r="C147" s="395">
        <v>31</v>
      </c>
      <c r="D147" s="346">
        <v>18</v>
      </c>
      <c r="E147" s="575">
        <v>58.06451612903226</v>
      </c>
      <c r="F147" s="346">
        <v>13</v>
      </c>
      <c r="G147" s="475">
        <v>41.935483870967744</v>
      </c>
      <c r="H147" s="427"/>
      <c r="I147" s="427"/>
    </row>
    <row r="148" spans="1:9" s="319" customFormat="1" ht="10.5" customHeight="1">
      <c r="A148" s="471"/>
      <c r="B148" s="563" t="s">
        <v>519</v>
      </c>
      <c r="C148" s="395">
        <v>11</v>
      </c>
      <c r="D148" s="346">
        <v>8</v>
      </c>
      <c r="E148" s="575">
        <v>72.72727272727273</v>
      </c>
      <c r="F148" s="346">
        <v>3</v>
      </c>
      <c r="G148" s="475">
        <v>27.27272727272727</v>
      </c>
      <c r="H148" s="427"/>
      <c r="I148" s="427"/>
    </row>
    <row r="149" spans="1:9" s="319" customFormat="1" ht="10.5" customHeight="1">
      <c r="A149" s="471"/>
      <c r="B149" s="563" t="s">
        <v>520</v>
      </c>
      <c r="C149" s="395">
        <v>7</v>
      </c>
      <c r="D149" s="346">
        <v>4</v>
      </c>
      <c r="E149" s="575">
        <v>57.14285714285714</v>
      </c>
      <c r="F149" s="346">
        <v>3</v>
      </c>
      <c r="G149" s="475">
        <v>42.857142857142854</v>
      </c>
      <c r="H149" s="427"/>
      <c r="I149" s="427"/>
    </row>
    <row r="150" spans="1:9" s="319" customFormat="1" ht="10.5" customHeight="1">
      <c r="A150" s="471"/>
      <c r="B150" s="563" t="s">
        <v>521</v>
      </c>
      <c r="C150" s="395">
        <v>12</v>
      </c>
      <c r="D150" s="346">
        <v>9</v>
      </c>
      <c r="E150" s="575">
        <v>75</v>
      </c>
      <c r="F150" s="346">
        <v>3</v>
      </c>
      <c r="G150" s="475">
        <v>25</v>
      </c>
      <c r="H150" s="427"/>
      <c r="I150" s="427"/>
    </row>
    <row r="151" spans="1:9" s="319" customFormat="1" ht="10.5" customHeight="1">
      <c r="A151" s="471"/>
      <c r="B151" s="563" t="s">
        <v>522</v>
      </c>
      <c r="C151" s="395">
        <v>3</v>
      </c>
      <c r="D151" s="346">
        <v>2</v>
      </c>
      <c r="E151" s="575">
        <v>66.66666666666666</v>
      </c>
      <c r="F151" s="346">
        <v>1</v>
      </c>
      <c r="G151" s="475">
        <v>33.33333333333333</v>
      </c>
      <c r="H151" s="427"/>
      <c r="I151" s="427"/>
    </row>
    <row r="152" spans="1:9" s="319" customFormat="1" ht="10.5" customHeight="1">
      <c r="A152" s="471"/>
      <c r="B152" s="563" t="s">
        <v>523</v>
      </c>
      <c r="C152" s="395">
        <v>18</v>
      </c>
      <c r="D152" s="346">
        <v>8</v>
      </c>
      <c r="E152" s="575">
        <v>44.44444444444444</v>
      </c>
      <c r="F152" s="346">
        <v>10</v>
      </c>
      <c r="G152" s="475">
        <v>55.55555555555556</v>
      </c>
      <c r="H152" s="427"/>
      <c r="I152" s="427"/>
    </row>
    <row r="153" spans="1:9" s="319" customFormat="1" ht="10.5" customHeight="1">
      <c r="A153" s="471"/>
      <c r="B153" s="563" t="s">
        <v>524</v>
      </c>
      <c r="C153" s="395">
        <v>4</v>
      </c>
      <c r="D153" s="346">
        <v>2</v>
      </c>
      <c r="E153" s="575">
        <v>50</v>
      </c>
      <c r="F153" s="346">
        <v>2</v>
      </c>
      <c r="G153" s="475">
        <v>50</v>
      </c>
      <c r="H153" s="427"/>
      <c r="I153" s="427"/>
    </row>
    <row r="154" spans="1:9" s="319" customFormat="1" ht="10.5" customHeight="1">
      <c r="A154" s="471"/>
      <c r="B154" s="563" t="s">
        <v>525</v>
      </c>
      <c r="C154" s="395">
        <v>2</v>
      </c>
      <c r="D154" s="346">
        <v>0</v>
      </c>
      <c r="E154" s="575">
        <v>0</v>
      </c>
      <c r="F154" s="346">
        <v>2</v>
      </c>
      <c r="G154" s="475">
        <v>100</v>
      </c>
      <c r="H154" s="427"/>
      <c r="I154" s="427"/>
    </row>
    <row r="155" spans="1:9" s="319" customFormat="1" ht="10.5" customHeight="1">
      <c r="A155" s="471"/>
      <c r="B155" s="563" t="s">
        <v>526</v>
      </c>
      <c r="C155" s="395">
        <v>5</v>
      </c>
      <c r="D155" s="346">
        <v>3</v>
      </c>
      <c r="E155" s="575">
        <v>60</v>
      </c>
      <c r="F155" s="346">
        <v>2</v>
      </c>
      <c r="G155" s="475">
        <v>40</v>
      </c>
      <c r="H155" s="427"/>
      <c r="I155" s="427"/>
    </row>
    <row r="156" spans="1:9" s="319" customFormat="1" ht="10.5" customHeight="1">
      <c r="A156" s="471"/>
      <c r="B156" s="563" t="s">
        <v>527</v>
      </c>
      <c r="C156" s="395">
        <v>7</v>
      </c>
      <c r="D156" s="346">
        <v>4</v>
      </c>
      <c r="E156" s="575">
        <v>57.14285714285714</v>
      </c>
      <c r="F156" s="346">
        <v>3</v>
      </c>
      <c r="G156" s="475">
        <v>42.857142857142854</v>
      </c>
      <c r="H156" s="427"/>
      <c r="I156" s="427"/>
    </row>
    <row r="157" spans="1:9" s="319" customFormat="1" ht="10.5" customHeight="1">
      <c r="A157" s="471"/>
      <c r="B157" s="563" t="s">
        <v>528</v>
      </c>
      <c r="C157" s="395">
        <v>3</v>
      </c>
      <c r="D157" s="346">
        <v>2</v>
      </c>
      <c r="E157" s="575">
        <v>66.66666666666666</v>
      </c>
      <c r="F157" s="346">
        <v>1</v>
      </c>
      <c r="G157" s="475">
        <v>33.33333333333333</v>
      </c>
      <c r="H157" s="427"/>
      <c r="I157" s="427"/>
    </row>
    <row r="158" spans="1:9" s="319" customFormat="1" ht="10.5" customHeight="1">
      <c r="A158" s="471"/>
      <c r="B158" s="563" t="s">
        <v>529</v>
      </c>
      <c r="C158" s="395">
        <v>0</v>
      </c>
      <c r="D158" s="346">
        <v>0</v>
      </c>
      <c r="E158" s="575" t="s">
        <v>170</v>
      </c>
      <c r="F158" s="346">
        <v>0</v>
      </c>
      <c r="G158" s="475" t="s">
        <v>170</v>
      </c>
      <c r="H158" s="427"/>
      <c r="I158" s="427"/>
    </row>
    <row r="159" spans="1:9" s="319" customFormat="1" ht="10.5" customHeight="1">
      <c r="A159" s="471"/>
      <c r="B159" s="563" t="s">
        <v>530</v>
      </c>
      <c r="C159" s="395">
        <v>28</v>
      </c>
      <c r="D159" s="346">
        <v>17</v>
      </c>
      <c r="E159" s="575">
        <v>60.71428571428571</v>
      </c>
      <c r="F159" s="346">
        <v>11</v>
      </c>
      <c r="G159" s="475">
        <v>39.285714285714285</v>
      </c>
      <c r="H159" s="427"/>
      <c r="I159" s="427"/>
    </row>
    <row r="160" spans="1:9" s="319" customFormat="1" ht="10.5" customHeight="1">
      <c r="A160" s="471"/>
      <c r="B160" s="563" t="s">
        <v>531</v>
      </c>
      <c r="C160" s="395">
        <v>3</v>
      </c>
      <c r="D160" s="346">
        <v>1</v>
      </c>
      <c r="E160" s="575">
        <v>33.33333333333333</v>
      </c>
      <c r="F160" s="346">
        <v>2</v>
      </c>
      <c r="G160" s="475">
        <v>66.66666666666666</v>
      </c>
      <c r="H160" s="427"/>
      <c r="I160" s="427"/>
    </row>
    <row r="161" spans="1:9" s="319" customFormat="1" ht="10.5" customHeight="1">
      <c r="A161" s="471"/>
      <c r="B161" s="563" t="s">
        <v>532</v>
      </c>
      <c r="C161" s="395">
        <v>3</v>
      </c>
      <c r="D161" s="346">
        <v>1</v>
      </c>
      <c r="E161" s="575">
        <v>33.33333333333333</v>
      </c>
      <c r="F161" s="346">
        <v>2</v>
      </c>
      <c r="G161" s="475">
        <v>66.66666666666666</v>
      </c>
      <c r="H161" s="427"/>
      <c r="I161" s="427"/>
    </row>
    <row r="162" spans="1:9" s="319" customFormat="1" ht="10.5" customHeight="1">
      <c r="A162" s="471"/>
      <c r="B162" s="563" t="s">
        <v>533</v>
      </c>
      <c r="C162" s="395">
        <v>81</v>
      </c>
      <c r="D162" s="346">
        <v>31</v>
      </c>
      <c r="E162" s="575">
        <v>38.2716049382716</v>
      </c>
      <c r="F162" s="346">
        <v>50</v>
      </c>
      <c r="G162" s="475">
        <v>61.72839506172839</v>
      </c>
      <c r="H162" s="427"/>
      <c r="I162" s="427"/>
    </row>
    <row r="163" spans="1:9" s="319" customFormat="1" ht="10.5" customHeight="1">
      <c r="A163" s="471"/>
      <c r="B163" s="563" t="s">
        <v>534</v>
      </c>
      <c r="C163" s="395">
        <v>2</v>
      </c>
      <c r="D163" s="346">
        <v>2</v>
      </c>
      <c r="E163" s="575">
        <v>100</v>
      </c>
      <c r="F163" s="346">
        <v>0</v>
      </c>
      <c r="G163" s="475">
        <v>0</v>
      </c>
      <c r="H163" s="427"/>
      <c r="I163" s="427"/>
    </row>
    <row r="164" spans="1:9" s="319" customFormat="1" ht="10.5" customHeight="1">
      <c r="A164" s="471"/>
      <c r="B164" s="563" t="s">
        <v>535</v>
      </c>
      <c r="C164" s="395">
        <v>9</v>
      </c>
      <c r="D164" s="346">
        <v>5</v>
      </c>
      <c r="E164" s="575">
        <v>55.55555555555556</v>
      </c>
      <c r="F164" s="346">
        <v>4</v>
      </c>
      <c r="G164" s="475">
        <v>44.44444444444444</v>
      </c>
      <c r="H164" s="427"/>
      <c r="I164" s="427"/>
    </row>
    <row r="165" spans="1:9" s="319" customFormat="1" ht="10.5" customHeight="1">
      <c r="A165" s="471"/>
      <c r="B165" s="563" t="s">
        <v>536</v>
      </c>
      <c r="C165" s="395">
        <v>3</v>
      </c>
      <c r="D165" s="346">
        <v>0</v>
      </c>
      <c r="E165" s="575">
        <v>0</v>
      </c>
      <c r="F165" s="346">
        <v>3</v>
      </c>
      <c r="G165" s="475">
        <v>100</v>
      </c>
      <c r="H165" s="427"/>
      <c r="I165" s="427"/>
    </row>
    <row r="166" spans="1:9" s="319" customFormat="1" ht="10.5" customHeight="1">
      <c r="A166" s="471"/>
      <c r="B166" s="563" t="s">
        <v>537</v>
      </c>
      <c r="C166" s="395">
        <v>3</v>
      </c>
      <c r="D166" s="346">
        <v>2</v>
      </c>
      <c r="E166" s="575">
        <v>66.66666666666666</v>
      </c>
      <c r="F166" s="346">
        <v>1</v>
      </c>
      <c r="G166" s="475">
        <v>33.33333333333333</v>
      </c>
      <c r="H166" s="427"/>
      <c r="I166" s="427"/>
    </row>
    <row r="167" spans="1:9" s="319" customFormat="1" ht="10.5" customHeight="1">
      <c r="A167" s="471"/>
      <c r="B167" s="563" t="s">
        <v>538</v>
      </c>
      <c r="C167" s="395">
        <v>2</v>
      </c>
      <c r="D167" s="346">
        <v>2</v>
      </c>
      <c r="E167" s="575">
        <v>100</v>
      </c>
      <c r="F167" s="346">
        <v>0</v>
      </c>
      <c r="G167" s="475">
        <v>0</v>
      </c>
      <c r="H167" s="427"/>
      <c r="I167" s="427"/>
    </row>
    <row r="168" spans="1:9" s="319" customFormat="1" ht="10.5" customHeight="1">
      <c r="A168" s="471"/>
      <c r="B168" s="563" t="s">
        <v>539</v>
      </c>
      <c r="C168" s="395">
        <v>12</v>
      </c>
      <c r="D168" s="346">
        <v>7</v>
      </c>
      <c r="E168" s="575">
        <v>58.333333333333336</v>
      </c>
      <c r="F168" s="346">
        <v>5</v>
      </c>
      <c r="G168" s="475">
        <v>41.66666666666667</v>
      </c>
      <c r="H168" s="427"/>
      <c r="I168" s="427"/>
    </row>
    <row r="169" spans="1:9" s="319" customFormat="1" ht="10.5" customHeight="1">
      <c r="A169" s="471"/>
      <c r="B169" s="563" t="s">
        <v>540</v>
      </c>
      <c r="C169" s="395">
        <v>19</v>
      </c>
      <c r="D169" s="346">
        <v>13</v>
      </c>
      <c r="E169" s="575">
        <v>68.42105263157895</v>
      </c>
      <c r="F169" s="346">
        <v>6</v>
      </c>
      <c r="G169" s="475">
        <v>31.57894736842105</v>
      </c>
      <c r="H169" s="427"/>
      <c r="I169" s="427"/>
    </row>
    <row r="170" spans="1:9" s="319" customFormat="1" ht="10.5" customHeight="1">
      <c r="A170" s="471"/>
      <c r="B170" s="563" t="s">
        <v>541</v>
      </c>
      <c r="C170" s="395">
        <v>1</v>
      </c>
      <c r="D170" s="346">
        <v>0</v>
      </c>
      <c r="E170" s="575">
        <v>0</v>
      </c>
      <c r="F170" s="346">
        <v>1</v>
      </c>
      <c r="G170" s="475">
        <v>100</v>
      </c>
      <c r="H170" s="427"/>
      <c r="I170" s="427"/>
    </row>
    <row r="171" spans="1:9" s="319" customFormat="1" ht="10.5" customHeight="1">
      <c r="A171" s="471"/>
      <c r="B171" s="563" t="s">
        <v>542</v>
      </c>
      <c r="C171" s="395">
        <v>17</v>
      </c>
      <c r="D171" s="346">
        <v>9</v>
      </c>
      <c r="E171" s="575">
        <v>52.94117647058824</v>
      </c>
      <c r="F171" s="346">
        <v>8</v>
      </c>
      <c r="G171" s="475">
        <v>47.05882352941176</v>
      </c>
      <c r="H171" s="427"/>
      <c r="I171" s="427"/>
    </row>
    <row r="172" spans="1:9" s="319" customFormat="1" ht="10.5" customHeight="1">
      <c r="A172" s="471"/>
      <c r="B172" s="563" t="s">
        <v>543</v>
      </c>
      <c r="C172" s="395">
        <v>13</v>
      </c>
      <c r="D172" s="346">
        <v>9</v>
      </c>
      <c r="E172" s="575">
        <v>69.23076923076923</v>
      </c>
      <c r="F172" s="346">
        <v>4</v>
      </c>
      <c r="G172" s="475">
        <v>30.76923076923077</v>
      </c>
      <c r="H172" s="427"/>
      <c r="I172" s="427"/>
    </row>
    <row r="173" spans="1:9" s="319" customFormat="1" ht="10.5" customHeight="1">
      <c r="A173" s="471"/>
      <c r="B173" s="563" t="s">
        <v>544</v>
      </c>
      <c r="C173" s="395">
        <v>20</v>
      </c>
      <c r="D173" s="346">
        <v>15</v>
      </c>
      <c r="E173" s="575">
        <v>75</v>
      </c>
      <c r="F173" s="346">
        <v>5</v>
      </c>
      <c r="G173" s="475">
        <v>25</v>
      </c>
      <c r="H173" s="427"/>
      <c r="I173" s="427"/>
    </row>
    <row r="174" spans="1:9" s="319" customFormat="1" ht="10.5" customHeight="1">
      <c r="A174" s="471"/>
      <c r="B174" s="563" t="s">
        <v>545</v>
      </c>
      <c r="C174" s="395">
        <v>7</v>
      </c>
      <c r="D174" s="346">
        <v>2</v>
      </c>
      <c r="E174" s="575">
        <v>28.57142857142857</v>
      </c>
      <c r="F174" s="346">
        <v>5</v>
      </c>
      <c r="G174" s="475">
        <v>71.42857142857143</v>
      </c>
      <c r="H174" s="427"/>
      <c r="I174" s="427"/>
    </row>
    <row r="175" spans="1:9" s="319" customFormat="1" ht="10.5" customHeight="1">
      <c r="A175" s="471"/>
      <c r="B175" s="563" t="s">
        <v>546</v>
      </c>
      <c r="C175" s="395">
        <v>4</v>
      </c>
      <c r="D175" s="346">
        <v>1</v>
      </c>
      <c r="E175" s="575">
        <v>25</v>
      </c>
      <c r="F175" s="346">
        <v>3</v>
      </c>
      <c r="G175" s="475">
        <v>75</v>
      </c>
      <c r="H175" s="427"/>
      <c r="I175" s="427"/>
    </row>
    <row r="176" spans="1:9" s="319" customFormat="1" ht="10.5" customHeight="1">
      <c r="A176" s="471"/>
      <c r="B176" s="563" t="s">
        <v>547</v>
      </c>
      <c r="C176" s="395">
        <v>2</v>
      </c>
      <c r="D176" s="346">
        <v>1</v>
      </c>
      <c r="E176" s="575">
        <v>50</v>
      </c>
      <c r="F176" s="346">
        <v>1</v>
      </c>
      <c r="G176" s="475">
        <v>50</v>
      </c>
      <c r="H176" s="427"/>
      <c r="I176" s="427"/>
    </row>
    <row r="177" spans="1:9" s="319" customFormat="1" ht="10.5" customHeight="1">
      <c r="A177" s="471"/>
      <c r="B177" s="563" t="s">
        <v>548</v>
      </c>
      <c r="C177" s="395">
        <v>12</v>
      </c>
      <c r="D177" s="346">
        <v>7</v>
      </c>
      <c r="E177" s="575">
        <v>58.333333333333336</v>
      </c>
      <c r="F177" s="346">
        <v>5</v>
      </c>
      <c r="G177" s="475">
        <v>41.66666666666667</v>
      </c>
      <c r="H177" s="427"/>
      <c r="I177" s="427"/>
    </row>
    <row r="178" spans="1:9" s="319" customFormat="1" ht="10.5" customHeight="1">
      <c r="A178" s="471"/>
      <c r="B178" s="563" t="s">
        <v>549</v>
      </c>
      <c r="C178" s="395">
        <v>4</v>
      </c>
      <c r="D178" s="346">
        <v>4</v>
      </c>
      <c r="E178" s="575">
        <v>100</v>
      </c>
      <c r="F178" s="346">
        <v>0</v>
      </c>
      <c r="G178" s="475">
        <v>0</v>
      </c>
      <c r="H178" s="427"/>
      <c r="I178" s="427"/>
    </row>
    <row r="179" spans="1:9" s="319" customFormat="1" ht="10.5" customHeight="1">
      <c r="A179" s="471"/>
      <c r="B179" s="563" t="s">
        <v>550</v>
      </c>
      <c r="C179" s="395">
        <v>4</v>
      </c>
      <c r="D179" s="346">
        <v>4</v>
      </c>
      <c r="E179" s="575">
        <v>100</v>
      </c>
      <c r="F179" s="346">
        <v>0</v>
      </c>
      <c r="G179" s="475">
        <v>0</v>
      </c>
      <c r="H179" s="427"/>
      <c r="I179" s="427"/>
    </row>
    <row r="180" spans="1:9" s="319" customFormat="1" ht="10.5" customHeight="1">
      <c r="A180" s="471"/>
      <c r="B180" s="563" t="s">
        <v>551</v>
      </c>
      <c r="C180" s="395">
        <v>24</v>
      </c>
      <c r="D180" s="346">
        <v>18</v>
      </c>
      <c r="E180" s="575">
        <v>75</v>
      </c>
      <c r="F180" s="346">
        <v>6</v>
      </c>
      <c r="G180" s="475">
        <v>25</v>
      </c>
      <c r="H180" s="427"/>
      <c r="I180" s="427"/>
    </row>
    <row r="181" spans="1:9" s="319" customFormat="1" ht="10.5" customHeight="1">
      <c r="A181" s="471"/>
      <c r="B181" s="563" t="s">
        <v>552</v>
      </c>
      <c r="C181" s="395">
        <v>0</v>
      </c>
      <c r="D181" s="346">
        <v>0</v>
      </c>
      <c r="E181" s="575" t="s">
        <v>170</v>
      </c>
      <c r="F181" s="346">
        <v>0</v>
      </c>
      <c r="G181" s="475" t="s">
        <v>170</v>
      </c>
      <c r="H181" s="427"/>
      <c r="I181" s="427"/>
    </row>
    <row r="182" spans="1:9" s="319" customFormat="1" ht="10.5" customHeight="1">
      <c r="A182" s="471"/>
      <c r="B182" s="563" t="s">
        <v>553</v>
      </c>
      <c r="C182" s="395">
        <v>21</v>
      </c>
      <c r="D182" s="346">
        <v>7</v>
      </c>
      <c r="E182" s="575">
        <v>33.33333333333333</v>
      </c>
      <c r="F182" s="346">
        <v>14</v>
      </c>
      <c r="G182" s="475">
        <v>66.66666666666666</v>
      </c>
      <c r="H182" s="427"/>
      <c r="I182" s="427"/>
    </row>
    <row r="183" spans="1:9" s="319" customFormat="1" ht="10.5" customHeight="1">
      <c r="A183" s="471"/>
      <c r="B183" s="563" t="s">
        <v>554</v>
      </c>
      <c r="C183" s="395">
        <v>5</v>
      </c>
      <c r="D183" s="346">
        <v>5</v>
      </c>
      <c r="E183" s="575">
        <v>100</v>
      </c>
      <c r="F183" s="346">
        <v>0</v>
      </c>
      <c r="G183" s="475">
        <v>0</v>
      </c>
      <c r="H183" s="427"/>
      <c r="I183" s="427"/>
    </row>
    <row r="184" spans="1:9" s="319" customFormat="1" ht="10.5" customHeight="1">
      <c r="A184" s="471"/>
      <c r="B184" s="563" t="s">
        <v>555</v>
      </c>
      <c r="C184" s="395">
        <v>9</v>
      </c>
      <c r="D184" s="346">
        <v>5</v>
      </c>
      <c r="E184" s="575">
        <v>55.55555555555556</v>
      </c>
      <c r="F184" s="346">
        <v>4</v>
      </c>
      <c r="G184" s="475">
        <v>44.44444444444444</v>
      </c>
      <c r="H184" s="427"/>
      <c r="I184" s="427"/>
    </row>
    <row r="185" spans="1:9" s="319" customFormat="1" ht="10.5" customHeight="1">
      <c r="A185" s="471"/>
      <c r="B185" s="563" t="s">
        <v>556</v>
      </c>
      <c r="C185" s="395">
        <v>15</v>
      </c>
      <c r="D185" s="346">
        <v>6</v>
      </c>
      <c r="E185" s="575">
        <v>40</v>
      </c>
      <c r="F185" s="346">
        <v>9</v>
      </c>
      <c r="G185" s="475">
        <v>60</v>
      </c>
      <c r="H185" s="427"/>
      <c r="I185" s="427"/>
    </row>
    <row r="186" spans="1:9" s="319" customFormat="1" ht="10.5" customHeight="1">
      <c r="A186" s="471"/>
      <c r="B186" s="563" t="s">
        <v>557</v>
      </c>
      <c r="C186" s="395">
        <v>433</v>
      </c>
      <c r="D186" s="346">
        <v>231</v>
      </c>
      <c r="E186" s="575">
        <v>53.34872979214781</v>
      </c>
      <c r="F186" s="346">
        <v>202</v>
      </c>
      <c r="G186" s="475">
        <v>46.65127020785219</v>
      </c>
      <c r="H186" s="427"/>
      <c r="I186" s="427"/>
    </row>
    <row r="187" spans="1:9" s="319" customFormat="1" ht="10.5" customHeight="1">
      <c r="A187" s="471"/>
      <c r="B187" s="563" t="s">
        <v>558</v>
      </c>
      <c r="C187" s="395">
        <v>1</v>
      </c>
      <c r="D187" s="346">
        <v>0</v>
      </c>
      <c r="E187" s="575">
        <v>0</v>
      </c>
      <c r="F187" s="346">
        <v>1</v>
      </c>
      <c r="G187" s="475">
        <v>100</v>
      </c>
      <c r="H187" s="427"/>
      <c r="I187" s="427"/>
    </row>
    <row r="188" spans="1:9" s="319" customFormat="1" ht="10.5" customHeight="1">
      <c r="A188" s="471"/>
      <c r="B188" s="563" t="s">
        <v>559</v>
      </c>
      <c r="C188" s="395">
        <v>5</v>
      </c>
      <c r="D188" s="346">
        <v>4</v>
      </c>
      <c r="E188" s="575">
        <v>80</v>
      </c>
      <c r="F188" s="346">
        <v>1</v>
      </c>
      <c r="G188" s="475">
        <v>20</v>
      </c>
      <c r="H188" s="427"/>
      <c r="I188" s="427"/>
    </row>
    <row r="189" spans="1:9" s="319" customFormat="1" ht="10.5" customHeight="1">
      <c r="A189" s="471"/>
      <c r="B189" s="563" t="s">
        <v>560</v>
      </c>
      <c r="C189" s="395">
        <v>23</v>
      </c>
      <c r="D189" s="346">
        <v>16</v>
      </c>
      <c r="E189" s="575">
        <v>69.56521739130434</v>
      </c>
      <c r="F189" s="346">
        <v>7</v>
      </c>
      <c r="G189" s="475">
        <v>30.434782608695656</v>
      </c>
      <c r="H189" s="427"/>
      <c r="I189" s="427"/>
    </row>
    <row r="190" spans="1:9" s="319" customFormat="1" ht="10.5" customHeight="1">
      <c r="A190" s="471"/>
      <c r="B190" s="563" t="s">
        <v>561</v>
      </c>
      <c r="C190" s="395">
        <v>11</v>
      </c>
      <c r="D190" s="346">
        <v>8</v>
      </c>
      <c r="E190" s="575">
        <v>72.72727272727273</v>
      </c>
      <c r="F190" s="346">
        <v>3</v>
      </c>
      <c r="G190" s="475">
        <v>27.27272727272727</v>
      </c>
      <c r="H190" s="427"/>
      <c r="I190" s="427"/>
    </row>
    <row r="191" spans="1:9" s="319" customFormat="1" ht="10.5" customHeight="1">
      <c r="A191" s="471"/>
      <c r="B191" s="563" t="s">
        <v>562</v>
      </c>
      <c r="C191" s="395">
        <v>230</v>
      </c>
      <c r="D191" s="346">
        <v>122</v>
      </c>
      <c r="E191" s="575">
        <v>53.04347826086957</v>
      </c>
      <c r="F191" s="346">
        <v>108</v>
      </c>
      <c r="G191" s="475">
        <v>46.95652173913044</v>
      </c>
      <c r="H191" s="427"/>
      <c r="I191" s="427"/>
    </row>
    <row r="192" spans="1:9" s="319" customFormat="1" ht="10.5" customHeight="1">
      <c r="A192" s="471"/>
      <c r="B192" s="563" t="s">
        <v>563</v>
      </c>
      <c r="C192" s="395">
        <v>0</v>
      </c>
      <c r="D192" s="346">
        <v>0</v>
      </c>
      <c r="E192" s="575" t="s">
        <v>170</v>
      </c>
      <c r="F192" s="346">
        <v>0</v>
      </c>
      <c r="G192" s="475" t="s">
        <v>170</v>
      </c>
      <c r="H192" s="427"/>
      <c r="I192" s="427"/>
    </row>
    <row r="193" spans="1:9" s="319" customFormat="1" ht="10.5" customHeight="1">
      <c r="A193" s="471"/>
      <c r="B193" s="563" t="s">
        <v>564</v>
      </c>
      <c r="C193" s="395">
        <v>6</v>
      </c>
      <c r="D193" s="346">
        <v>4</v>
      </c>
      <c r="E193" s="575">
        <v>66.66666666666666</v>
      </c>
      <c r="F193" s="346">
        <v>2</v>
      </c>
      <c r="G193" s="475">
        <v>33.33333333333333</v>
      </c>
      <c r="H193" s="427"/>
      <c r="I193" s="427"/>
    </row>
    <row r="194" spans="1:9" s="319" customFormat="1" ht="10.5" customHeight="1">
      <c r="A194" s="471"/>
      <c r="B194" s="563" t="s">
        <v>565</v>
      </c>
      <c r="C194" s="395">
        <v>10</v>
      </c>
      <c r="D194" s="346">
        <v>5</v>
      </c>
      <c r="E194" s="575">
        <v>50</v>
      </c>
      <c r="F194" s="346">
        <v>5</v>
      </c>
      <c r="G194" s="475">
        <v>50</v>
      </c>
      <c r="H194" s="427"/>
      <c r="I194" s="427"/>
    </row>
    <row r="195" spans="1:9" s="319" customFormat="1" ht="10.5" customHeight="1">
      <c r="A195" s="471"/>
      <c r="B195" s="563" t="s">
        <v>566</v>
      </c>
      <c r="C195" s="395">
        <v>5</v>
      </c>
      <c r="D195" s="346">
        <v>4</v>
      </c>
      <c r="E195" s="575">
        <v>80</v>
      </c>
      <c r="F195" s="346">
        <v>1</v>
      </c>
      <c r="G195" s="475">
        <v>20</v>
      </c>
      <c r="H195" s="427"/>
      <c r="I195" s="427"/>
    </row>
    <row r="196" spans="1:9" s="319" customFormat="1" ht="10.5" customHeight="1">
      <c r="A196" s="471"/>
      <c r="B196" s="563" t="s">
        <v>567</v>
      </c>
      <c r="C196" s="395">
        <v>2</v>
      </c>
      <c r="D196" s="346">
        <v>0</v>
      </c>
      <c r="E196" s="575">
        <v>0</v>
      </c>
      <c r="F196" s="346">
        <v>2</v>
      </c>
      <c r="G196" s="475">
        <v>100</v>
      </c>
      <c r="H196" s="427"/>
      <c r="I196" s="427"/>
    </row>
    <row r="197" spans="1:9" s="319" customFormat="1" ht="10.5" customHeight="1">
      <c r="A197" s="471"/>
      <c r="B197" s="563" t="s">
        <v>568</v>
      </c>
      <c r="C197" s="395">
        <v>0</v>
      </c>
      <c r="D197" s="346">
        <v>0</v>
      </c>
      <c r="E197" s="575" t="s">
        <v>170</v>
      </c>
      <c r="F197" s="346">
        <v>0</v>
      </c>
      <c r="G197" s="475" t="s">
        <v>170</v>
      </c>
      <c r="H197" s="427"/>
      <c r="I197" s="427"/>
    </row>
    <row r="198" spans="1:9" s="319" customFormat="1" ht="10.5" customHeight="1">
      <c r="A198" s="471"/>
      <c r="B198" s="563" t="s">
        <v>569</v>
      </c>
      <c r="C198" s="395">
        <v>7</v>
      </c>
      <c r="D198" s="346">
        <v>4</v>
      </c>
      <c r="E198" s="575">
        <v>57.14285714285714</v>
      </c>
      <c r="F198" s="346">
        <v>3</v>
      </c>
      <c r="G198" s="475">
        <v>42.857142857142854</v>
      </c>
      <c r="H198" s="427"/>
      <c r="I198" s="427"/>
    </row>
    <row r="199" spans="1:9" s="319" customFormat="1" ht="10.5" customHeight="1">
      <c r="A199" s="471"/>
      <c r="B199" s="563" t="s">
        <v>570</v>
      </c>
      <c r="C199" s="395">
        <v>15</v>
      </c>
      <c r="D199" s="346">
        <v>9</v>
      </c>
      <c r="E199" s="575">
        <v>60</v>
      </c>
      <c r="F199" s="346">
        <v>6</v>
      </c>
      <c r="G199" s="475">
        <v>40</v>
      </c>
      <c r="H199" s="427"/>
      <c r="I199" s="427"/>
    </row>
    <row r="200" spans="1:9" s="319" customFormat="1" ht="10.5" customHeight="1">
      <c r="A200" s="471"/>
      <c r="B200" s="563"/>
      <c r="C200" s="395"/>
      <c r="D200" s="346"/>
      <c r="E200" s="575"/>
      <c r="F200" s="346"/>
      <c r="G200" s="475"/>
      <c r="H200" s="427"/>
      <c r="I200" s="427"/>
    </row>
    <row r="201" spans="1:9" ht="15">
      <c r="A201" s="514"/>
      <c r="B201" s="566" t="s">
        <v>897</v>
      </c>
      <c r="C201" s="576">
        <v>3278</v>
      </c>
      <c r="D201" s="518">
        <v>1803</v>
      </c>
      <c r="E201" s="517">
        <v>55.003050640634534</v>
      </c>
      <c r="F201" s="518">
        <v>1475</v>
      </c>
      <c r="G201" s="519">
        <v>44.996949359365466</v>
      </c>
      <c r="H201" s="427"/>
      <c r="I201" s="427"/>
    </row>
    <row r="202" spans="1:9" ht="15">
      <c r="A202" s="520"/>
      <c r="B202" s="347"/>
      <c r="H202" s="427"/>
      <c r="I202" s="427"/>
    </row>
    <row r="203" spans="1:9" ht="15">
      <c r="A203" s="520" t="s">
        <v>345</v>
      </c>
      <c r="B203" s="347"/>
      <c r="H203" s="427"/>
      <c r="I203" s="427"/>
    </row>
    <row r="204" spans="1:9" ht="15">
      <c r="A204" s="435" t="s">
        <v>346</v>
      </c>
      <c r="B204" s="347"/>
      <c r="H204" s="427"/>
      <c r="I204" s="427"/>
    </row>
    <row r="205" spans="1:9" ht="15">
      <c r="A205" s="445"/>
      <c r="B205" s="347"/>
      <c r="H205" s="427"/>
      <c r="I205" s="427"/>
    </row>
    <row r="206" spans="1:9" ht="15">
      <c r="A206" s="445"/>
      <c r="B206" s="347"/>
      <c r="H206" s="427"/>
      <c r="I206" s="427"/>
    </row>
    <row r="207" spans="1:9" ht="15">
      <c r="A207" s="445"/>
      <c r="B207" s="347"/>
      <c r="H207" s="427"/>
      <c r="I207" s="427"/>
    </row>
    <row r="208" spans="1:9" ht="15">
      <c r="A208" s="445"/>
      <c r="B208" s="347"/>
      <c r="H208" s="427"/>
      <c r="I208" s="427"/>
    </row>
    <row r="209" spans="1:9" ht="15">
      <c r="A209" s="445"/>
      <c r="B209" s="347"/>
      <c r="H209" s="427"/>
      <c r="I209" s="427"/>
    </row>
    <row r="210" spans="1:9" ht="15">
      <c r="A210" s="445"/>
      <c r="B210" s="347"/>
      <c r="H210" s="427"/>
      <c r="I210" s="427"/>
    </row>
    <row r="211" spans="1:9" ht="15">
      <c r="A211" s="445"/>
      <c r="B211" s="347"/>
      <c r="H211" s="427"/>
      <c r="I211" s="427"/>
    </row>
  </sheetData>
  <sheetProtection/>
  <mergeCells count="2">
    <mergeCell ref="D5:E5"/>
    <mergeCell ref="D6:E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28515625" style="243" customWidth="1"/>
    <col min="2" max="2" width="42.7109375" style="243" customWidth="1"/>
    <col min="3" max="3" width="15.140625" style="243" customWidth="1"/>
    <col min="4" max="4" width="12.8515625" style="243" customWidth="1"/>
    <col min="5" max="5" width="10.7109375" style="572" customWidth="1"/>
    <col min="6" max="7" width="10.7109375" style="243" customWidth="1"/>
    <col min="8" max="10" width="10.7109375" style="572" customWidth="1"/>
    <col min="11" max="16384" width="9.140625" style="243" customWidth="1"/>
  </cols>
  <sheetData>
    <row r="1" spans="1:10" s="445" customFormat="1" ht="12.75">
      <c r="A1" s="444" t="s">
        <v>364</v>
      </c>
      <c r="E1" s="546"/>
      <c r="H1" s="546"/>
      <c r="I1" s="546"/>
      <c r="J1" s="546"/>
    </row>
    <row r="2" spans="1:10" s="445" customFormat="1" ht="12.75">
      <c r="A2" s="444" t="s">
        <v>149</v>
      </c>
      <c r="E2" s="546"/>
      <c r="H2" s="546"/>
      <c r="I2" s="546"/>
      <c r="J2" s="546"/>
    </row>
    <row r="3" spans="1:10" s="445" customFormat="1" ht="12.75">
      <c r="A3" s="444"/>
      <c r="C3" s="444"/>
      <c r="D3" s="444"/>
      <c r="E3" s="546"/>
      <c r="H3" s="546"/>
      <c r="I3" s="546"/>
      <c r="J3" s="546"/>
    </row>
    <row r="4" spans="1:10" s="445" customFormat="1" ht="12.75">
      <c r="A4" s="444"/>
      <c r="C4" s="444"/>
      <c r="D4" s="444"/>
      <c r="E4" s="546"/>
      <c r="H4" s="546"/>
      <c r="I4" s="546"/>
      <c r="J4" s="546"/>
    </row>
    <row r="5" spans="1:12" s="445" customFormat="1" ht="12.75" customHeight="1">
      <c r="A5" s="547"/>
      <c r="B5" s="547"/>
      <c r="C5" s="547"/>
      <c r="D5" s="548"/>
      <c r="E5" s="549"/>
      <c r="F5" s="550"/>
      <c r="G5" s="550"/>
      <c r="H5" s="550"/>
      <c r="I5" s="550"/>
      <c r="J5" s="550"/>
      <c r="K5" s="426"/>
      <c r="L5" s="426"/>
    </row>
    <row r="6" spans="1:10" s="426" customFormat="1" ht="12">
      <c r="A6" s="451"/>
      <c r="B6" s="551"/>
      <c r="C6" s="552" t="s">
        <v>365</v>
      </c>
      <c r="D6" s="453" t="s">
        <v>366</v>
      </c>
      <c r="E6" s="456" t="s">
        <v>367</v>
      </c>
      <c r="F6" s="553"/>
      <c r="G6" s="454"/>
      <c r="H6" s="627" t="s">
        <v>368</v>
      </c>
      <c r="I6" s="627"/>
      <c r="J6" s="455"/>
    </row>
    <row r="7" spans="1:10" s="426" customFormat="1" ht="12">
      <c r="A7" s="451"/>
      <c r="B7" s="551" t="s">
        <v>369</v>
      </c>
      <c r="C7" s="552" t="s">
        <v>370</v>
      </c>
      <c r="D7" s="552" t="s">
        <v>371</v>
      </c>
      <c r="E7" s="555"/>
      <c r="F7" s="555"/>
      <c r="G7" s="556"/>
      <c r="H7" s="448"/>
      <c r="I7" s="555"/>
      <c r="J7" s="557"/>
    </row>
    <row r="8" spans="1:10" s="426" customFormat="1" ht="12.75" customHeight="1">
      <c r="A8" s="451"/>
      <c r="B8" s="551"/>
      <c r="C8" s="552" t="s">
        <v>155</v>
      </c>
      <c r="D8" s="552" t="s">
        <v>372</v>
      </c>
      <c r="E8" s="552" t="s">
        <v>373</v>
      </c>
      <c r="F8" s="552" t="s">
        <v>374</v>
      </c>
      <c r="G8" s="556" t="s">
        <v>375</v>
      </c>
      <c r="H8" s="558" t="s">
        <v>376</v>
      </c>
      <c r="I8" s="559" t="s">
        <v>377</v>
      </c>
      <c r="J8" s="557" t="s">
        <v>378</v>
      </c>
    </row>
    <row r="9" spans="1:10" s="425" customFormat="1" ht="12.75" customHeight="1">
      <c r="A9" s="460"/>
      <c r="B9" s="560"/>
      <c r="C9" s="561" t="s">
        <v>379</v>
      </c>
      <c r="D9" s="562" t="s">
        <v>380</v>
      </c>
      <c r="E9" s="561"/>
      <c r="F9" s="561"/>
      <c r="G9" s="554"/>
      <c r="H9" s="454"/>
      <c r="I9" s="561"/>
      <c r="J9" s="455"/>
    </row>
    <row r="10" spans="1:10" s="521" customFormat="1" ht="11.25" customHeight="1">
      <c r="A10" s="471"/>
      <c r="B10" s="563" t="s">
        <v>381</v>
      </c>
      <c r="C10" s="361">
        <v>2</v>
      </c>
      <c r="D10" s="361">
        <v>2</v>
      </c>
      <c r="E10" s="564">
        <v>100</v>
      </c>
      <c r="F10" s="474" t="s">
        <v>170</v>
      </c>
      <c r="G10" s="474" t="s">
        <v>170</v>
      </c>
      <c r="H10" s="474" t="s">
        <v>170</v>
      </c>
      <c r="I10" s="474">
        <v>100</v>
      </c>
      <c r="J10" s="565" t="s">
        <v>170</v>
      </c>
    </row>
    <row r="11" spans="1:10" s="521" customFormat="1" ht="11.25" customHeight="1">
      <c r="A11" s="471"/>
      <c r="B11" s="563" t="s">
        <v>382</v>
      </c>
      <c r="C11" s="361">
        <v>1</v>
      </c>
      <c r="D11" s="361">
        <v>1</v>
      </c>
      <c r="E11" s="564" t="s">
        <v>170</v>
      </c>
      <c r="F11" s="474">
        <v>100</v>
      </c>
      <c r="G11" s="474" t="s">
        <v>170</v>
      </c>
      <c r="H11" s="474" t="s">
        <v>170</v>
      </c>
      <c r="I11" s="474">
        <v>100</v>
      </c>
      <c r="J11" s="565" t="s">
        <v>170</v>
      </c>
    </row>
    <row r="12" spans="1:10" s="521" customFormat="1" ht="11.25" customHeight="1">
      <c r="A12" s="471"/>
      <c r="B12" s="563" t="s">
        <v>383</v>
      </c>
      <c r="C12" s="361">
        <v>1</v>
      </c>
      <c r="D12" s="361">
        <v>1</v>
      </c>
      <c r="E12" s="564">
        <v>100</v>
      </c>
      <c r="F12" s="474" t="s">
        <v>170</v>
      </c>
      <c r="G12" s="474" t="s">
        <v>170</v>
      </c>
      <c r="H12" s="474" t="s">
        <v>170</v>
      </c>
      <c r="I12" s="474">
        <v>100</v>
      </c>
      <c r="J12" s="565" t="s">
        <v>170</v>
      </c>
    </row>
    <row r="13" spans="1:10" s="521" customFormat="1" ht="11.25" customHeight="1">
      <c r="A13" s="471"/>
      <c r="B13" s="563" t="s">
        <v>384</v>
      </c>
      <c r="C13" s="361">
        <v>9</v>
      </c>
      <c r="D13" s="361">
        <v>9</v>
      </c>
      <c r="E13" s="564">
        <v>88.88888888888889</v>
      </c>
      <c r="F13" s="474">
        <v>11.11111111111111</v>
      </c>
      <c r="G13" s="474">
        <v>11.11111111111111</v>
      </c>
      <c r="H13" s="474">
        <v>33.33333333333333</v>
      </c>
      <c r="I13" s="474">
        <v>44.44444444444444</v>
      </c>
      <c r="J13" s="565">
        <v>11.11111111111111</v>
      </c>
    </row>
    <row r="14" spans="1:10" s="521" customFormat="1" ht="11.25" customHeight="1">
      <c r="A14" s="471"/>
      <c r="B14" s="563" t="s">
        <v>385</v>
      </c>
      <c r="C14" s="361">
        <v>6</v>
      </c>
      <c r="D14" s="361">
        <v>6</v>
      </c>
      <c r="E14" s="564">
        <v>83.33333333333334</v>
      </c>
      <c r="F14" s="474">
        <v>16.666666666666664</v>
      </c>
      <c r="G14" s="474">
        <v>33.33333333333333</v>
      </c>
      <c r="H14" s="474">
        <v>16.666666666666664</v>
      </c>
      <c r="I14" s="474">
        <v>33.33333333333333</v>
      </c>
      <c r="J14" s="565">
        <v>16.666666666666664</v>
      </c>
    </row>
    <row r="15" spans="1:10" s="521" customFormat="1" ht="11.25" customHeight="1">
      <c r="A15" s="471"/>
      <c r="B15" s="563" t="s">
        <v>386</v>
      </c>
      <c r="C15" s="361">
        <v>2</v>
      </c>
      <c r="D15" s="361">
        <v>2</v>
      </c>
      <c r="E15" s="564">
        <v>100</v>
      </c>
      <c r="F15" s="474" t="s">
        <v>170</v>
      </c>
      <c r="G15" s="474" t="s">
        <v>170</v>
      </c>
      <c r="H15" s="474" t="s">
        <v>170</v>
      </c>
      <c r="I15" s="474" t="s">
        <v>170</v>
      </c>
      <c r="J15" s="565">
        <v>100</v>
      </c>
    </row>
    <row r="16" spans="1:10" s="521" customFormat="1" ht="11.25" customHeight="1">
      <c r="A16" s="471"/>
      <c r="B16" s="563" t="s">
        <v>387</v>
      </c>
      <c r="C16" s="361">
        <v>1</v>
      </c>
      <c r="D16" s="361">
        <v>1</v>
      </c>
      <c r="E16" s="564">
        <v>100</v>
      </c>
      <c r="F16" s="474" t="s">
        <v>170</v>
      </c>
      <c r="G16" s="474" t="s">
        <v>170</v>
      </c>
      <c r="H16" s="474" t="s">
        <v>170</v>
      </c>
      <c r="I16" s="474" t="s">
        <v>170</v>
      </c>
      <c r="J16" s="565">
        <v>100</v>
      </c>
    </row>
    <row r="17" spans="1:10" s="521" customFormat="1" ht="11.25" customHeight="1">
      <c r="A17" s="471"/>
      <c r="B17" s="563" t="s">
        <v>388</v>
      </c>
      <c r="C17" s="361">
        <v>4</v>
      </c>
      <c r="D17" s="361">
        <v>4</v>
      </c>
      <c r="E17" s="564">
        <v>50</v>
      </c>
      <c r="F17" s="474">
        <v>50</v>
      </c>
      <c r="G17" s="474">
        <v>50</v>
      </c>
      <c r="H17" s="474" t="s">
        <v>170</v>
      </c>
      <c r="I17" s="474">
        <v>50</v>
      </c>
      <c r="J17" s="565" t="s">
        <v>170</v>
      </c>
    </row>
    <row r="18" spans="1:10" s="521" customFormat="1" ht="11.25" customHeight="1">
      <c r="A18" s="471"/>
      <c r="B18" s="563" t="s">
        <v>389</v>
      </c>
      <c r="C18" s="361">
        <v>6</v>
      </c>
      <c r="D18" s="361">
        <v>6</v>
      </c>
      <c r="E18" s="564">
        <v>33.33333333333333</v>
      </c>
      <c r="F18" s="474">
        <v>66.66666666666666</v>
      </c>
      <c r="G18" s="474">
        <v>33.33333333333333</v>
      </c>
      <c r="H18" s="474">
        <v>33.33333333333333</v>
      </c>
      <c r="I18" s="474">
        <v>16.666666666666664</v>
      </c>
      <c r="J18" s="565">
        <v>16.666666666666664</v>
      </c>
    </row>
    <row r="19" spans="1:10" s="521" customFormat="1" ht="11.25" customHeight="1">
      <c r="A19" s="471"/>
      <c r="B19" s="563" t="s">
        <v>390</v>
      </c>
      <c r="C19" s="361">
        <v>0</v>
      </c>
      <c r="D19" s="361">
        <v>0</v>
      </c>
      <c r="E19" s="564" t="s">
        <v>170</v>
      </c>
      <c r="F19" s="474" t="s">
        <v>170</v>
      </c>
      <c r="G19" s="474" t="s">
        <v>170</v>
      </c>
      <c r="H19" s="474" t="s">
        <v>170</v>
      </c>
      <c r="I19" s="474" t="s">
        <v>170</v>
      </c>
      <c r="J19" s="565" t="s">
        <v>170</v>
      </c>
    </row>
    <row r="20" spans="1:10" s="521" customFormat="1" ht="11.25" customHeight="1">
      <c r="A20" s="471"/>
      <c r="B20" s="563" t="s">
        <v>391</v>
      </c>
      <c r="C20" s="361">
        <v>5</v>
      </c>
      <c r="D20" s="361">
        <v>5</v>
      </c>
      <c r="E20" s="564">
        <v>80</v>
      </c>
      <c r="F20" s="474">
        <v>20</v>
      </c>
      <c r="G20" s="474" t="s">
        <v>170</v>
      </c>
      <c r="H20" s="474">
        <v>20</v>
      </c>
      <c r="I20" s="474">
        <v>80</v>
      </c>
      <c r="J20" s="565" t="s">
        <v>170</v>
      </c>
    </row>
    <row r="21" spans="1:10" s="521" customFormat="1" ht="11.25" customHeight="1">
      <c r="A21" s="471"/>
      <c r="B21" s="563" t="s">
        <v>392</v>
      </c>
      <c r="C21" s="361">
        <v>2</v>
      </c>
      <c r="D21" s="361">
        <v>2</v>
      </c>
      <c r="E21" s="564" t="s">
        <v>170</v>
      </c>
      <c r="F21" s="474">
        <v>100</v>
      </c>
      <c r="G21" s="474" t="s">
        <v>170</v>
      </c>
      <c r="H21" s="474">
        <v>50</v>
      </c>
      <c r="I21" s="474">
        <v>50</v>
      </c>
      <c r="J21" s="565" t="s">
        <v>170</v>
      </c>
    </row>
    <row r="22" spans="1:10" s="521" customFormat="1" ht="11.25" customHeight="1">
      <c r="A22" s="471"/>
      <c r="B22" s="563" t="s">
        <v>393</v>
      </c>
      <c r="C22" s="361">
        <v>29</v>
      </c>
      <c r="D22" s="361">
        <v>32</v>
      </c>
      <c r="E22" s="564">
        <v>62.5</v>
      </c>
      <c r="F22" s="474">
        <v>37.5</v>
      </c>
      <c r="G22" s="474">
        <v>21.875</v>
      </c>
      <c r="H22" s="474">
        <v>25</v>
      </c>
      <c r="I22" s="474">
        <v>43.75</v>
      </c>
      <c r="J22" s="565">
        <v>9.375</v>
      </c>
    </row>
    <row r="23" spans="1:10" s="521" customFormat="1" ht="11.25" customHeight="1">
      <c r="A23" s="471"/>
      <c r="B23" s="563" t="s">
        <v>394</v>
      </c>
      <c r="C23" s="361">
        <v>10</v>
      </c>
      <c r="D23" s="361">
        <v>10</v>
      </c>
      <c r="E23" s="564">
        <v>60</v>
      </c>
      <c r="F23" s="474">
        <v>40</v>
      </c>
      <c r="G23" s="474">
        <v>10</v>
      </c>
      <c r="H23" s="474">
        <v>40</v>
      </c>
      <c r="I23" s="474">
        <v>40</v>
      </c>
      <c r="J23" s="565">
        <v>10</v>
      </c>
    </row>
    <row r="24" spans="1:10" s="521" customFormat="1" ht="11.25" customHeight="1">
      <c r="A24" s="471"/>
      <c r="B24" s="563" t="s">
        <v>395</v>
      </c>
      <c r="C24" s="361">
        <v>5</v>
      </c>
      <c r="D24" s="361">
        <v>5</v>
      </c>
      <c r="E24" s="564">
        <v>80</v>
      </c>
      <c r="F24" s="474">
        <v>20</v>
      </c>
      <c r="G24" s="474" t="s">
        <v>170</v>
      </c>
      <c r="H24" s="474" t="s">
        <v>170</v>
      </c>
      <c r="I24" s="474">
        <v>80</v>
      </c>
      <c r="J24" s="565">
        <v>20</v>
      </c>
    </row>
    <row r="25" spans="1:10" s="521" customFormat="1" ht="11.25" customHeight="1">
      <c r="A25" s="471"/>
      <c r="B25" s="563" t="s">
        <v>396</v>
      </c>
      <c r="C25" s="361">
        <v>4</v>
      </c>
      <c r="D25" s="361">
        <v>4</v>
      </c>
      <c r="E25" s="564">
        <v>75</v>
      </c>
      <c r="F25" s="474">
        <v>25</v>
      </c>
      <c r="G25" s="474">
        <v>50</v>
      </c>
      <c r="H25" s="474" t="s">
        <v>170</v>
      </c>
      <c r="I25" s="474">
        <v>25</v>
      </c>
      <c r="J25" s="565">
        <v>25</v>
      </c>
    </row>
    <row r="26" spans="1:10" s="521" customFormat="1" ht="11.25" customHeight="1">
      <c r="A26" s="471"/>
      <c r="B26" s="563" t="s">
        <v>397</v>
      </c>
      <c r="C26" s="361">
        <v>3</v>
      </c>
      <c r="D26" s="361">
        <v>3</v>
      </c>
      <c r="E26" s="564">
        <v>100</v>
      </c>
      <c r="F26" s="474" t="s">
        <v>170</v>
      </c>
      <c r="G26" s="474" t="s">
        <v>170</v>
      </c>
      <c r="H26" s="474">
        <v>33.33333333333333</v>
      </c>
      <c r="I26" s="474">
        <v>33.33333333333333</v>
      </c>
      <c r="J26" s="565">
        <v>33.33333333333333</v>
      </c>
    </row>
    <row r="27" spans="1:10" s="521" customFormat="1" ht="11.25" customHeight="1">
      <c r="A27" s="471"/>
      <c r="B27" s="563" t="s">
        <v>398</v>
      </c>
      <c r="C27" s="361">
        <v>1</v>
      </c>
      <c r="D27" s="361">
        <v>1</v>
      </c>
      <c r="E27" s="564">
        <v>100</v>
      </c>
      <c r="F27" s="474" t="s">
        <v>170</v>
      </c>
      <c r="G27" s="474">
        <v>100</v>
      </c>
      <c r="H27" s="474" t="s">
        <v>170</v>
      </c>
      <c r="I27" s="474" t="s">
        <v>170</v>
      </c>
      <c r="J27" s="565" t="s">
        <v>170</v>
      </c>
    </row>
    <row r="28" spans="1:10" s="521" customFormat="1" ht="11.25" customHeight="1">
      <c r="A28" s="471"/>
      <c r="B28" s="563" t="s">
        <v>399</v>
      </c>
      <c r="C28" s="361">
        <v>9</v>
      </c>
      <c r="D28" s="361">
        <v>9</v>
      </c>
      <c r="E28" s="564">
        <v>100</v>
      </c>
      <c r="F28" s="474" t="s">
        <v>170</v>
      </c>
      <c r="G28" s="474">
        <v>11.11111111111111</v>
      </c>
      <c r="H28" s="474">
        <v>33.33333333333333</v>
      </c>
      <c r="I28" s="474">
        <v>11.11111111111111</v>
      </c>
      <c r="J28" s="565">
        <v>44.44444444444444</v>
      </c>
    </row>
    <row r="29" spans="1:10" s="521" customFormat="1" ht="11.25" customHeight="1">
      <c r="A29" s="471"/>
      <c r="B29" s="563" t="s">
        <v>400</v>
      </c>
      <c r="C29" s="361">
        <v>2</v>
      </c>
      <c r="D29" s="361">
        <v>2</v>
      </c>
      <c r="E29" s="564">
        <v>50</v>
      </c>
      <c r="F29" s="474">
        <v>50</v>
      </c>
      <c r="G29" s="474">
        <v>50</v>
      </c>
      <c r="H29" s="474" t="s">
        <v>170</v>
      </c>
      <c r="I29" s="474" t="s">
        <v>170</v>
      </c>
      <c r="J29" s="565">
        <v>50</v>
      </c>
    </row>
    <row r="30" spans="1:10" s="521" customFormat="1" ht="11.25" customHeight="1">
      <c r="A30" s="471"/>
      <c r="B30" s="563" t="s">
        <v>401</v>
      </c>
      <c r="C30" s="361">
        <v>4</v>
      </c>
      <c r="D30" s="361">
        <v>4</v>
      </c>
      <c r="E30" s="564">
        <v>75</v>
      </c>
      <c r="F30" s="474">
        <v>25</v>
      </c>
      <c r="G30" s="474">
        <v>50</v>
      </c>
      <c r="H30" s="474">
        <v>25</v>
      </c>
      <c r="I30" s="474" t="s">
        <v>170</v>
      </c>
      <c r="J30" s="565">
        <v>25</v>
      </c>
    </row>
    <row r="31" spans="1:10" s="521" customFormat="1" ht="11.25" customHeight="1">
      <c r="A31" s="471"/>
      <c r="B31" s="563" t="s">
        <v>402</v>
      </c>
      <c r="C31" s="361">
        <v>0</v>
      </c>
      <c r="D31" s="361">
        <v>0</v>
      </c>
      <c r="E31" s="564" t="s">
        <v>170</v>
      </c>
      <c r="F31" s="474" t="s">
        <v>170</v>
      </c>
      <c r="G31" s="474" t="s">
        <v>170</v>
      </c>
      <c r="H31" s="474" t="s">
        <v>170</v>
      </c>
      <c r="I31" s="474" t="s">
        <v>170</v>
      </c>
      <c r="J31" s="565" t="s">
        <v>170</v>
      </c>
    </row>
    <row r="32" spans="1:10" s="521" customFormat="1" ht="11.25" customHeight="1">
      <c r="A32" s="471"/>
      <c r="B32" s="563" t="s">
        <v>403</v>
      </c>
      <c r="C32" s="361">
        <v>13</v>
      </c>
      <c r="D32" s="361">
        <v>13</v>
      </c>
      <c r="E32" s="564">
        <v>76.92307692307693</v>
      </c>
      <c r="F32" s="474">
        <v>23.076923076923077</v>
      </c>
      <c r="G32" s="474">
        <v>15.384615384615385</v>
      </c>
      <c r="H32" s="474">
        <v>30.76923076923077</v>
      </c>
      <c r="I32" s="474">
        <v>30.76923076923077</v>
      </c>
      <c r="J32" s="565">
        <v>23.076923076923077</v>
      </c>
    </row>
    <row r="33" spans="1:10" s="521" customFormat="1" ht="11.25" customHeight="1">
      <c r="A33" s="471"/>
      <c r="B33" s="563" t="s">
        <v>404</v>
      </c>
      <c r="C33" s="361">
        <v>30</v>
      </c>
      <c r="D33" s="361">
        <v>32</v>
      </c>
      <c r="E33" s="564">
        <v>75</v>
      </c>
      <c r="F33" s="474">
        <v>25</v>
      </c>
      <c r="G33" s="474">
        <v>15.625</v>
      </c>
      <c r="H33" s="474">
        <v>28.125</v>
      </c>
      <c r="I33" s="474">
        <v>46.875</v>
      </c>
      <c r="J33" s="565">
        <v>9.375</v>
      </c>
    </row>
    <row r="34" spans="1:10" s="521" customFormat="1" ht="11.25" customHeight="1">
      <c r="A34" s="471"/>
      <c r="B34" s="563" t="s">
        <v>405</v>
      </c>
      <c r="C34" s="361">
        <v>0</v>
      </c>
      <c r="D34" s="361">
        <v>0</v>
      </c>
      <c r="E34" s="564" t="s">
        <v>170</v>
      </c>
      <c r="F34" s="474" t="s">
        <v>170</v>
      </c>
      <c r="G34" s="474" t="s">
        <v>170</v>
      </c>
      <c r="H34" s="474" t="s">
        <v>170</v>
      </c>
      <c r="I34" s="474" t="s">
        <v>170</v>
      </c>
      <c r="J34" s="565" t="s">
        <v>170</v>
      </c>
    </row>
    <row r="35" spans="1:10" s="521" customFormat="1" ht="11.25" customHeight="1">
      <c r="A35" s="471"/>
      <c r="B35" s="563" t="s">
        <v>406</v>
      </c>
      <c r="C35" s="361">
        <v>2</v>
      </c>
      <c r="D35" s="361">
        <v>2</v>
      </c>
      <c r="E35" s="564">
        <v>50</v>
      </c>
      <c r="F35" s="474">
        <v>50</v>
      </c>
      <c r="G35" s="474">
        <v>50</v>
      </c>
      <c r="H35" s="474" t="s">
        <v>170</v>
      </c>
      <c r="I35" s="474" t="s">
        <v>170</v>
      </c>
      <c r="J35" s="565">
        <v>50</v>
      </c>
    </row>
    <row r="36" spans="1:10" s="521" customFormat="1" ht="11.25" customHeight="1">
      <c r="A36" s="471"/>
      <c r="B36" s="563" t="s">
        <v>407</v>
      </c>
      <c r="C36" s="361">
        <v>8</v>
      </c>
      <c r="D36" s="361">
        <v>8</v>
      </c>
      <c r="E36" s="564">
        <v>75</v>
      </c>
      <c r="F36" s="474">
        <v>25</v>
      </c>
      <c r="G36" s="474">
        <v>50</v>
      </c>
      <c r="H36" s="474">
        <v>25</v>
      </c>
      <c r="I36" s="474">
        <v>12.5</v>
      </c>
      <c r="J36" s="565">
        <v>12.5</v>
      </c>
    </row>
    <row r="37" spans="1:10" s="521" customFormat="1" ht="11.25" customHeight="1">
      <c r="A37" s="471"/>
      <c r="B37" s="563" t="s">
        <v>408</v>
      </c>
      <c r="C37" s="361">
        <v>0</v>
      </c>
      <c r="D37" s="361">
        <v>0</v>
      </c>
      <c r="E37" s="564" t="s">
        <v>170</v>
      </c>
      <c r="F37" s="474" t="s">
        <v>170</v>
      </c>
      <c r="G37" s="474" t="s">
        <v>170</v>
      </c>
      <c r="H37" s="474" t="s">
        <v>170</v>
      </c>
      <c r="I37" s="474" t="s">
        <v>170</v>
      </c>
      <c r="J37" s="565" t="s">
        <v>170</v>
      </c>
    </row>
    <row r="38" spans="1:10" s="521" customFormat="1" ht="11.25" customHeight="1">
      <c r="A38" s="471"/>
      <c r="B38" s="563" t="s">
        <v>409</v>
      </c>
      <c r="C38" s="361">
        <v>8</v>
      </c>
      <c r="D38" s="361">
        <v>8</v>
      </c>
      <c r="E38" s="564">
        <v>62.5</v>
      </c>
      <c r="F38" s="474">
        <v>37.5</v>
      </c>
      <c r="G38" s="474" t="s">
        <v>170</v>
      </c>
      <c r="H38" s="474">
        <v>50</v>
      </c>
      <c r="I38" s="474">
        <v>50</v>
      </c>
      <c r="J38" s="565" t="s">
        <v>170</v>
      </c>
    </row>
    <row r="39" spans="1:10" s="521" customFormat="1" ht="11.25" customHeight="1">
      <c r="A39" s="471"/>
      <c r="B39" s="563" t="s">
        <v>410</v>
      </c>
      <c r="C39" s="361">
        <v>6</v>
      </c>
      <c r="D39" s="361">
        <v>6</v>
      </c>
      <c r="E39" s="564">
        <v>100</v>
      </c>
      <c r="F39" s="474" t="s">
        <v>170</v>
      </c>
      <c r="G39" s="474" t="s">
        <v>170</v>
      </c>
      <c r="H39" s="474">
        <v>50</v>
      </c>
      <c r="I39" s="474">
        <v>50</v>
      </c>
      <c r="J39" s="565" t="s">
        <v>170</v>
      </c>
    </row>
    <row r="40" spans="1:10" s="521" customFormat="1" ht="11.25" customHeight="1">
      <c r="A40" s="471"/>
      <c r="B40" s="563" t="s">
        <v>411</v>
      </c>
      <c r="C40" s="361">
        <v>2</v>
      </c>
      <c r="D40" s="361">
        <v>2</v>
      </c>
      <c r="E40" s="564">
        <v>100</v>
      </c>
      <c r="F40" s="474" t="s">
        <v>170</v>
      </c>
      <c r="G40" s="474" t="s">
        <v>170</v>
      </c>
      <c r="H40" s="474">
        <v>50</v>
      </c>
      <c r="I40" s="474">
        <v>50</v>
      </c>
      <c r="J40" s="565" t="s">
        <v>170</v>
      </c>
    </row>
    <row r="41" spans="1:10" s="521" customFormat="1" ht="11.25" customHeight="1">
      <c r="A41" s="471"/>
      <c r="B41" s="563" t="s">
        <v>412</v>
      </c>
      <c r="C41" s="361">
        <v>2</v>
      </c>
      <c r="D41" s="361">
        <v>2</v>
      </c>
      <c r="E41" s="564">
        <v>50</v>
      </c>
      <c r="F41" s="474">
        <v>50</v>
      </c>
      <c r="G41" s="474" t="s">
        <v>170</v>
      </c>
      <c r="H41" s="474">
        <v>50</v>
      </c>
      <c r="I41" s="474">
        <v>50</v>
      </c>
      <c r="J41" s="565" t="s">
        <v>170</v>
      </c>
    </row>
    <row r="42" spans="1:10" s="521" customFormat="1" ht="11.25" customHeight="1">
      <c r="A42" s="471"/>
      <c r="B42" s="563" t="s">
        <v>413</v>
      </c>
      <c r="C42" s="361">
        <v>5</v>
      </c>
      <c r="D42" s="361">
        <v>7</v>
      </c>
      <c r="E42" s="564">
        <v>71.42857142857143</v>
      </c>
      <c r="F42" s="474">
        <v>28.57142857142857</v>
      </c>
      <c r="G42" s="474">
        <v>28.57142857142857</v>
      </c>
      <c r="H42" s="474">
        <v>28.57142857142857</v>
      </c>
      <c r="I42" s="474">
        <v>42.857142857142854</v>
      </c>
      <c r="J42" s="565" t="s">
        <v>170</v>
      </c>
    </row>
    <row r="43" spans="1:10" s="521" customFormat="1" ht="11.25" customHeight="1">
      <c r="A43" s="471"/>
      <c r="B43" s="563" t="s">
        <v>414</v>
      </c>
      <c r="C43" s="361">
        <v>24</v>
      </c>
      <c r="D43" s="361">
        <v>25</v>
      </c>
      <c r="E43" s="564">
        <v>76</v>
      </c>
      <c r="F43" s="474">
        <v>24</v>
      </c>
      <c r="G43" s="474">
        <v>8</v>
      </c>
      <c r="H43" s="474">
        <v>32</v>
      </c>
      <c r="I43" s="474">
        <v>44</v>
      </c>
      <c r="J43" s="565">
        <v>16</v>
      </c>
    </row>
    <row r="44" spans="1:10" s="521" customFormat="1" ht="11.25" customHeight="1">
      <c r="A44" s="471"/>
      <c r="B44" s="563" t="s">
        <v>415</v>
      </c>
      <c r="C44" s="361">
        <v>21</v>
      </c>
      <c r="D44" s="361">
        <v>24</v>
      </c>
      <c r="E44" s="564">
        <v>83.33333333333334</v>
      </c>
      <c r="F44" s="474">
        <v>16.666666666666664</v>
      </c>
      <c r="G44" s="474">
        <v>16.666666666666664</v>
      </c>
      <c r="H44" s="474">
        <v>20.833333333333336</v>
      </c>
      <c r="I44" s="474">
        <v>58.333333333333336</v>
      </c>
      <c r="J44" s="565">
        <v>4.166666666666666</v>
      </c>
    </row>
    <row r="45" spans="1:10" s="521" customFormat="1" ht="11.25" customHeight="1">
      <c r="A45" s="471"/>
      <c r="B45" s="563" t="s">
        <v>416</v>
      </c>
      <c r="C45" s="361">
        <v>2</v>
      </c>
      <c r="D45" s="361">
        <v>2</v>
      </c>
      <c r="E45" s="564">
        <v>100</v>
      </c>
      <c r="F45" s="474" t="s">
        <v>170</v>
      </c>
      <c r="G45" s="474">
        <v>100</v>
      </c>
      <c r="H45" s="474" t="s">
        <v>170</v>
      </c>
      <c r="I45" s="474" t="s">
        <v>170</v>
      </c>
      <c r="J45" s="565" t="s">
        <v>170</v>
      </c>
    </row>
    <row r="46" spans="1:10" s="521" customFormat="1" ht="11.25" customHeight="1">
      <c r="A46" s="471"/>
      <c r="B46" s="563" t="s">
        <v>417</v>
      </c>
      <c r="C46" s="361">
        <v>31</v>
      </c>
      <c r="D46" s="361">
        <v>32</v>
      </c>
      <c r="E46" s="564">
        <v>81.25</v>
      </c>
      <c r="F46" s="474">
        <v>18.75</v>
      </c>
      <c r="G46" s="474">
        <v>12.5</v>
      </c>
      <c r="H46" s="474">
        <v>15.625</v>
      </c>
      <c r="I46" s="474">
        <v>46.875</v>
      </c>
      <c r="J46" s="565">
        <v>25</v>
      </c>
    </row>
    <row r="47" spans="1:10" s="521" customFormat="1" ht="11.25" customHeight="1">
      <c r="A47" s="471"/>
      <c r="B47" s="563" t="s">
        <v>418</v>
      </c>
      <c r="C47" s="361">
        <v>5</v>
      </c>
      <c r="D47" s="361">
        <v>5</v>
      </c>
      <c r="E47" s="564">
        <v>100</v>
      </c>
      <c r="F47" s="474" t="s">
        <v>170</v>
      </c>
      <c r="G47" s="474">
        <v>20</v>
      </c>
      <c r="H47" s="474">
        <v>20</v>
      </c>
      <c r="I47" s="474">
        <v>40</v>
      </c>
      <c r="J47" s="565">
        <v>20</v>
      </c>
    </row>
    <row r="48" spans="1:10" s="521" customFormat="1" ht="11.25" customHeight="1">
      <c r="A48" s="471"/>
      <c r="B48" s="563" t="s">
        <v>419</v>
      </c>
      <c r="C48" s="361">
        <v>6</v>
      </c>
      <c r="D48" s="361">
        <v>6</v>
      </c>
      <c r="E48" s="564">
        <v>66.66666666666666</v>
      </c>
      <c r="F48" s="474">
        <v>33.33333333333333</v>
      </c>
      <c r="G48" s="474" t="s">
        <v>170</v>
      </c>
      <c r="H48" s="474">
        <v>33.33333333333333</v>
      </c>
      <c r="I48" s="474">
        <v>50</v>
      </c>
      <c r="J48" s="565">
        <v>16.666666666666664</v>
      </c>
    </row>
    <row r="49" spans="1:10" s="521" customFormat="1" ht="11.25" customHeight="1">
      <c r="A49" s="471"/>
      <c r="B49" s="563" t="s">
        <v>420</v>
      </c>
      <c r="C49" s="361">
        <v>2</v>
      </c>
      <c r="D49" s="361">
        <v>2</v>
      </c>
      <c r="E49" s="564">
        <v>50</v>
      </c>
      <c r="F49" s="474">
        <v>50</v>
      </c>
      <c r="G49" s="474" t="s">
        <v>170</v>
      </c>
      <c r="H49" s="474">
        <v>50</v>
      </c>
      <c r="I49" s="474">
        <v>50</v>
      </c>
      <c r="J49" s="565" t="s">
        <v>170</v>
      </c>
    </row>
    <row r="50" spans="1:10" s="521" customFormat="1" ht="11.25" customHeight="1">
      <c r="A50" s="471"/>
      <c r="B50" s="563" t="s">
        <v>421</v>
      </c>
      <c r="C50" s="361">
        <v>9</v>
      </c>
      <c r="D50" s="361">
        <v>10</v>
      </c>
      <c r="E50" s="564">
        <v>70</v>
      </c>
      <c r="F50" s="474">
        <v>30</v>
      </c>
      <c r="G50" s="474" t="s">
        <v>170</v>
      </c>
      <c r="H50" s="474">
        <v>70</v>
      </c>
      <c r="I50" s="474">
        <v>20</v>
      </c>
      <c r="J50" s="565">
        <v>10</v>
      </c>
    </row>
    <row r="51" spans="1:10" s="521" customFormat="1" ht="11.25" customHeight="1">
      <c r="A51" s="471"/>
      <c r="B51" s="563" t="s">
        <v>422</v>
      </c>
      <c r="C51" s="361">
        <v>0</v>
      </c>
      <c r="D51" s="361">
        <v>0</v>
      </c>
      <c r="E51" s="564" t="s">
        <v>170</v>
      </c>
      <c r="F51" s="474" t="s">
        <v>170</v>
      </c>
      <c r="G51" s="474" t="s">
        <v>170</v>
      </c>
      <c r="H51" s="474" t="s">
        <v>170</v>
      </c>
      <c r="I51" s="474" t="s">
        <v>170</v>
      </c>
      <c r="J51" s="565" t="s">
        <v>170</v>
      </c>
    </row>
    <row r="52" spans="1:10" s="521" customFormat="1" ht="11.25" customHeight="1">
      <c r="A52" s="471"/>
      <c r="B52" s="563" t="s">
        <v>423</v>
      </c>
      <c r="C52" s="361">
        <v>7</v>
      </c>
      <c r="D52" s="361">
        <v>9</v>
      </c>
      <c r="E52" s="564">
        <v>55.55555555555556</v>
      </c>
      <c r="F52" s="474">
        <v>44.44444444444444</v>
      </c>
      <c r="G52" s="474" t="s">
        <v>170</v>
      </c>
      <c r="H52" s="474">
        <v>33.33333333333333</v>
      </c>
      <c r="I52" s="474">
        <v>66.66666666666666</v>
      </c>
      <c r="J52" s="565" t="s">
        <v>170</v>
      </c>
    </row>
    <row r="53" spans="1:10" s="521" customFormat="1" ht="11.25" customHeight="1">
      <c r="A53" s="471"/>
      <c r="B53" s="563" t="s">
        <v>424</v>
      </c>
      <c r="C53" s="361">
        <v>1</v>
      </c>
      <c r="D53" s="361">
        <v>1</v>
      </c>
      <c r="E53" s="564">
        <v>100</v>
      </c>
      <c r="F53" s="474" t="s">
        <v>170</v>
      </c>
      <c r="G53" s="474">
        <v>100</v>
      </c>
      <c r="H53" s="474" t="s">
        <v>170</v>
      </c>
      <c r="I53" s="474" t="s">
        <v>170</v>
      </c>
      <c r="J53" s="565" t="s">
        <v>170</v>
      </c>
    </row>
    <row r="54" spans="1:10" s="521" customFormat="1" ht="11.25" customHeight="1">
      <c r="A54" s="471"/>
      <c r="B54" s="563" t="s">
        <v>425</v>
      </c>
      <c r="C54" s="361">
        <v>1</v>
      </c>
      <c r="D54" s="361">
        <v>1</v>
      </c>
      <c r="E54" s="564" t="s">
        <v>170</v>
      </c>
      <c r="F54" s="474">
        <v>100</v>
      </c>
      <c r="G54" s="474" t="s">
        <v>170</v>
      </c>
      <c r="H54" s="474">
        <v>100</v>
      </c>
      <c r="I54" s="474" t="s">
        <v>170</v>
      </c>
      <c r="J54" s="565" t="s">
        <v>170</v>
      </c>
    </row>
    <row r="55" spans="1:10" s="521" customFormat="1" ht="11.25" customHeight="1">
      <c r="A55" s="471"/>
      <c r="B55" s="563" t="s">
        <v>426</v>
      </c>
      <c r="C55" s="361">
        <v>11</v>
      </c>
      <c r="D55" s="361">
        <v>13</v>
      </c>
      <c r="E55" s="564">
        <v>76.92307692307693</v>
      </c>
      <c r="F55" s="474">
        <v>23.076923076923077</v>
      </c>
      <c r="G55" s="474" t="s">
        <v>170</v>
      </c>
      <c r="H55" s="474">
        <v>30.76923076923077</v>
      </c>
      <c r="I55" s="474">
        <v>46.15384615384615</v>
      </c>
      <c r="J55" s="565">
        <v>23.076923076923077</v>
      </c>
    </row>
    <row r="56" spans="1:10" s="521" customFormat="1" ht="11.25" customHeight="1">
      <c r="A56" s="471"/>
      <c r="B56" s="563" t="s">
        <v>427</v>
      </c>
      <c r="C56" s="361">
        <v>6</v>
      </c>
      <c r="D56" s="361">
        <v>8</v>
      </c>
      <c r="E56" s="564">
        <v>62.5</v>
      </c>
      <c r="F56" s="474">
        <v>37.5</v>
      </c>
      <c r="G56" s="474">
        <v>12.5</v>
      </c>
      <c r="H56" s="474">
        <v>12.5</v>
      </c>
      <c r="I56" s="474">
        <v>37.5</v>
      </c>
      <c r="J56" s="565">
        <v>37.5</v>
      </c>
    </row>
    <row r="57" spans="1:10" s="521" customFormat="1" ht="11.25" customHeight="1">
      <c r="A57" s="471"/>
      <c r="B57" s="563" t="s">
        <v>428</v>
      </c>
      <c r="C57" s="361">
        <v>16</v>
      </c>
      <c r="D57" s="361">
        <v>16</v>
      </c>
      <c r="E57" s="564">
        <v>87.5</v>
      </c>
      <c r="F57" s="474">
        <v>12.5</v>
      </c>
      <c r="G57" s="474">
        <v>18.75</v>
      </c>
      <c r="H57" s="474">
        <v>12.5</v>
      </c>
      <c r="I57" s="474">
        <v>50</v>
      </c>
      <c r="J57" s="565">
        <v>18.75</v>
      </c>
    </row>
    <row r="58" spans="1:10" s="521" customFormat="1" ht="11.25" customHeight="1">
      <c r="A58" s="471"/>
      <c r="B58" s="563" t="s">
        <v>429</v>
      </c>
      <c r="C58" s="361">
        <v>6</v>
      </c>
      <c r="D58" s="361">
        <v>6</v>
      </c>
      <c r="E58" s="564">
        <v>100</v>
      </c>
      <c r="F58" s="474" t="s">
        <v>170</v>
      </c>
      <c r="G58" s="474">
        <v>16.666666666666664</v>
      </c>
      <c r="H58" s="474">
        <v>16.666666666666664</v>
      </c>
      <c r="I58" s="474">
        <v>66.66666666666666</v>
      </c>
      <c r="J58" s="565" t="s">
        <v>170</v>
      </c>
    </row>
    <row r="59" spans="1:10" s="521" customFormat="1" ht="11.25" customHeight="1">
      <c r="A59" s="471"/>
      <c r="B59" s="563" t="s">
        <v>430</v>
      </c>
      <c r="C59" s="361">
        <v>20</v>
      </c>
      <c r="D59" s="361">
        <v>20</v>
      </c>
      <c r="E59" s="564">
        <v>70</v>
      </c>
      <c r="F59" s="474">
        <v>30</v>
      </c>
      <c r="G59" s="474">
        <v>5</v>
      </c>
      <c r="H59" s="474">
        <v>45</v>
      </c>
      <c r="I59" s="474">
        <v>35</v>
      </c>
      <c r="J59" s="565">
        <v>15</v>
      </c>
    </row>
    <row r="60" spans="1:10" s="521" customFormat="1" ht="11.25" customHeight="1">
      <c r="A60" s="471"/>
      <c r="B60" s="563" t="s">
        <v>431</v>
      </c>
      <c r="C60" s="361">
        <v>10</v>
      </c>
      <c r="D60" s="361">
        <v>11</v>
      </c>
      <c r="E60" s="564">
        <v>90.9090909090909</v>
      </c>
      <c r="F60" s="474">
        <v>9.090909090909092</v>
      </c>
      <c r="G60" s="474">
        <v>18.181818181818183</v>
      </c>
      <c r="H60" s="474">
        <v>18.181818181818183</v>
      </c>
      <c r="I60" s="474">
        <v>54.54545454545454</v>
      </c>
      <c r="J60" s="565">
        <v>9.090909090909092</v>
      </c>
    </row>
    <row r="61" spans="1:10" s="521" customFormat="1" ht="11.25" customHeight="1">
      <c r="A61" s="471"/>
      <c r="B61" s="563" t="s">
        <v>432</v>
      </c>
      <c r="C61" s="361">
        <v>6</v>
      </c>
      <c r="D61" s="361">
        <v>6</v>
      </c>
      <c r="E61" s="564">
        <v>83.33333333333334</v>
      </c>
      <c r="F61" s="474">
        <v>16.666666666666664</v>
      </c>
      <c r="G61" s="474" t="s">
        <v>170</v>
      </c>
      <c r="H61" s="474">
        <v>33.33333333333333</v>
      </c>
      <c r="I61" s="474">
        <v>50</v>
      </c>
      <c r="J61" s="565">
        <v>16.666666666666664</v>
      </c>
    </row>
    <row r="62" spans="1:10" s="521" customFormat="1" ht="11.25" customHeight="1">
      <c r="A62" s="471"/>
      <c r="B62" s="563" t="s">
        <v>433</v>
      </c>
      <c r="C62" s="361">
        <v>10</v>
      </c>
      <c r="D62" s="361">
        <v>10</v>
      </c>
      <c r="E62" s="564">
        <v>90</v>
      </c>
      <c r="F62" s="474">
        <v>10</v>
      </c>
      <c r="G62" s="474">
        <v>10</v>
      </c>
      <c r="H62" s="474">
        <v>10</v>
      </c>
      <c r="I62" s="474">
        <v>80</v>
      </c>
      <c r="J62" s="565" t="s">
        <v>170</v>
      </c>
    </row>
    <row r="63" spans="1:10" s="521" customFormat="1" ht="11.25" customHeight="1">
      <c r="A63" s="471"/>
      <c r="B63" s="563" t="s">
        <v>434</v>
      </c>
      <c r="C63" s="361">
        <v>0</v>
      </c>
      <c r="D63" s="361">
        <v>0</v>
      </c>
      <c r="E63" s="564" t="s">
        <v>170</v>
      </c>
      <c r="F63" s="474" t="s">
        <v>170</v>
      </c>
      <c r="G63" s="474" t="s">
        <v>170</v>
      </c>
      <c r="H63" s="474" t="s">
        <v>170</v>
      </c>
      <c r="I63" s="474" t="s">
        <v>170</v>
      </c>
      <c r="J63" s="565" t="s">
        <v>170</v>
      </c>
    </row>
    <row r="64" spans="1:10" s="521" customFormat="1" ht="11.25" customHeight="1">
      <c r="A64" s="471"/>
      <c r="B64" s="563" t="s">
        <v>435</v>
      </c>
      <c r="C64" s="361">
        <v>1</v>
      </c>
      <c r="D64" s="361">
        <v>1</v>
      </c>
      <c r="E64" s="564">
        <v>100</v>
      </c>
      <c r="F64" s="474" t="s">
        <v>170</v>
      </c>
      <c r="G64" s="474">
        <v>100</v>
      </c>
      <c r="H64" s="474" t="s">
        <v>170</v>
      </c>
      <c r="I64" s="474" t="s">
        <v>170</v>
      </c>
      <c r="J64" s="565" t="s">
        <v>170</v>
      </c>
    </row>
    <row r="65" spans="1:10" s="521" customFormat="1" ht="11.25" customHeight="1">
      <c r="A65" s="471"/>
      <c r="B65" s="563" t="s">
        <v>436</v>
      </c>
      <c r="C65" s="361">
        <v>4</v>
      </c>
      <c r="D65" s="361">
        <v>4</v>
      </c>
      <c r="E65" s="564">
        <v>100</v>
      </c>
      <c r="F65" s="474" t="s">
        <v>170</v>
      </c>
      <c r="G65" s="474" t="s">
        <v>170</v>
      </c>
      <c r="H65" s="474">
        <v>25</v>
      </c>
      <c r="I65" s="474">
        <v>75</v>
      </c>
      <c r="J65" s="565" t="s">
        <v>170</v>
      </c>
    </row>
    <row r="66" spans="1:10" s="521" customFormat="1" ht="11.25" customHeight="1">
      <c r="A66" s="471"/>
      <c r="B66" s="563" t="s">
        <v>437</v>
      </c>
      <c r="C66" s="361">
        <v>1</v>
      </c>
      <c r="D66" s="361">
        <v>1</v>
      </c>
      <c r="E66" s="564" t="s">
        <v>170</v>
      </c>
      <c r="F66" s="474">
        <v>100</v>
      </c>
      <c r="G66" s="474" t="s">
        <v>170</v>
      </c>
      <c r="H66" s="474">
        <v>100</v>
      </c>
      <c r="I66" s="474" t="s">
        <v>170</v>
      </c>
      <c r="J66" s="565" t="s">
        <v>170</v>
      </c>
    </row>
    <row r="67" spans="1:10" s="521" customFormat="1" ht="11.25" customHeight="1">
      <c r="A67" s="471"/>
      <c r="B67" s="563" t="s">
        <v>438</v>
      </c>
      <c r="C67" s="361">
        <v>2</v>
      </c>
      <c r="D67" s="361">
        <v>2</v>
      </c>
      <c r="E67" s="564">
        <v>50</v>
      </c>
      <c r="F67" s="474">
        <v>50</v>
      </c>
      <c r="G67" s="474" t="s">
        <v>170</v>
      </c>
      <c r="H67" s="474">
        <v>50</v>
      </c>
      <c r="I67" s="474">
        <v>50</v>
      </c>
      <c r="J67" s="565" t="s">
        <v>170</v>
      </c>
    </row>
    <row r="68" spans="1:10" s="521" customFormat="1" ht="11.25" customHeight="1">
      <c r="A68" s="471"/>
      <c r="B68" s="563" t="s">
        <v>439</v>
      </c>
      <c r="C68" s="361">
        <v>1</v>
      </c>
      <c r="D68" s="361">
        <v>1</v>
      </c>
      <c r="E68" s="564">
        <v>100</v>
      </c>
      <c r="F68" s="474" t="s">
        <v>170</v>
      </c>
      <c r="G68" s="474">
        <v>100</v>
      </c>
      <c r="H68" s="474" t="s">
        <v>170</v>
      </c>
      <c r="I68" s="474" t="s">
        <v>170</v>
      </c>
      <c r="J68" s="565" t="s">
        <v>170</v>
      </c>
    </row>
    <row r="69" spans="1:10" s="521" customFormat="1" ht="11.25" customHeight="1">
      <c r="A69" s="471"/>
      <c r="B69" s="563" t="s">
        <v>440</v>
      </c>
      <c r="C69" s="361">
        <v>20</v>
      </c>
      <c r="D69" s="361">
        <v>21</v>
      </c>
      <c r="E69" s="564">
        <v>66.66666666666666</v>
      </c>
      <c r="F69" s="474">
        <v>33.33333333333333</v>
      </c>
      <c r="G69" s="474">
        <v>14.285714285714285</v>
      </c>
      <c r="H69" s="474">
        <v>38.095238095238095</v>
      </c>
      <c r="I69" s="474">
        <v>47.61904761904761</v>
      </c>
      <c r="J69" s="565" t="s">
        <v>170</v>
      </c>
    </row>
    <row r="70" spans="1:10" s="521" customFormat="1" ht="11.25" customHeight="1">
      <c r="A70" s="471"/>
      <c r="B70" s="563" t="s">
        <v>441</v>
      </c>
      <c r="C70" s="361">
        <v>17</v>
      </c>
      <c r="D70" s="361">
        <v>18</v>
      </c>
      <c r="E70" s="564">
        <v>66.66666666666666</v>
      </c>
      <c r="F70" s="474">
        <v>33.33333333333333</v>
      </c>
      <c r="G70" s="474">
        <v>5.555555555555555</v>
      </c>
      <c r="H70" s="474">
        <v>22.22222222222222</v>
      </c>
      <c r="I70" s="474">
        <v>38.88888888888889</v>
      </c>
      <c r="J70" s="565">
        <v>33.33333333333333</v>
      </c>
    </row>
    <row r="71" spans="1:10" s="521" customFormat="1" ht="11.25" customHeight="1">
      <c r="A71" s="471"/>
      <c r="B71" s="563" t="s">
        <v>442</v>
      </c>
      <c r="C71" s="361">
        <v>6</v>
      </c>
      <c r="D71" s="361">
        <v>6</v>
      </c>
      <c r="E71" s="564">
        <v>50</v>
      </c>
      <c r="F71" s="474">
        <v>50</v>
      </c>
      <c r="G71" s="474">
        <v>33.33333333333333</v>
      </c>
      <c r="H71" s="474">
        <v>33.33333333333333</v>
      </c>
      <c r="I71" s="474">
        <v>33.33333333333333</v>
      </c>
      <c r="J71" s="565" t="s">
        <v>170</v>
      </c>
    </row>
    <row r="72" spans="1:10" s="521" customFormat="1" ht="11.25" customHeight="1">
      <c r="A72" s="471"/>
      <c r="B72" s="563" t="s">
        <v>443</v>
      </c>
      <c r="C72" s="361">
        <v>2</v>
      </c>
      <c r="D72" s="361">
        <v>2</v>
      </c>
      <c r="E72" s="564">
        <v>100</v>
      </c>
      <c r="F72" s="474" t="s">
        <v>170</v>
      </c>
      <c r="G72" s="474" t="s">
        <v>170</v>
      </c>
      <c r="H72" s="474" t="s">
        <v>170</v>
      </c>
      <c r="I72" s="474">
        <v>50</v>
      </c>
      <c r="J72" s="565">
        <v>50</v>
      </c>
    </row>
    <row r="73" spans="1:10" s="521" customFormat="1" ht="11.25" customHeight="1">
      <c r="A73" s="471"/>
      <c r="B73" s="563" t="s">
        <v>444</v>
      </c>
      <c r="C73" s="361">
        <v>4</v>
      </c>
      <c r="D73" s="361">
        <v>4</v>
      </c>
      <c r="E73" s="564">
        <v>100</v>
      </c>
      <c r="F73" s="474" t="s">
        <v>170</v>
      </c>
      <c r="G73" s="474" t="s">
        <v>170</v>
      </c>
      <c r="H73" s="474" t="s">
        <v>170</v>
      </c>
      <c r="I73" s="474">
        <v>75</v>
      </c>
      <c r="J73" s="565">
        <v>25</v>
      </c>
    </row>
    <row r="74" spans="1:10" s="521" customFormat="1" ht="11.25" customHeight="1">
      <c r="A74" s="471"/>
      <c r="B74" s="563" t="s">
        <v>445</v>
      </c>
      <c r="C74" s="361">
        <v>2</v>
      </c>
      <c r="D74" s="361">
        <v>2</v>
      </c>
      <c r="E74" s="564">
        <v>100</v>
      </c>
      <c r="F74" s="474" t="s">
        <v>170</v>
      </c>
      <c r="G74" s="474" t="s">
        <v>170</v>
      </c>
      <c r="H74" s="474">
        <v>50</v>
      </c>
      <c r="I74" s="474">
        <v>50</v>
      </c>
      <c r="J74" s="565" t="s">
        <v>170</v>
      </c>
    </row>
    <row r="75" spans="1:10" s="521" customFormat="1" ht="11.25" customHeight="1">
      <c r="A75" s="471"/>
      <c r="B75" s="563" t="s">
        <v>446</v>
      </c>
      <c r="C75" s="361">
        <v>0</v>
      </c>
      <c r="D75" s="361">
        <v>0</v>
      </c>
      <c r="E75" s="564" t="s">
        <v>170</v>
      </c>
      <c r="F75" s="474" t="s">
        <v>170</v>
      </c>
      <c r="G75" s="474" t="s">
        <v>170</v>
      </c>
      <c r="H75" s="474" t="s">
        <v>170</v>
      </c>
      <c r="I75" s="474" t="s">
        <v>170</v>
      </c>
      <c r="J75" s="565" t="s">
        <v>170</v>
      </c>
    </row>
    <row r="76" spans="1:10" s="521" customFormat="1" ht="11.25" customHeight="1">
      <c r="A76" s="471"/>
      <c r="B76" s="563" t="s">
        <v>447</v>
      </c>
      <c r="C76" s="361">
        <v>0</v>
      </c>
      <c r="D76" s="361">
        <v>0</v>
      </c>
      <c r="E76" s="564" t="s">
        <v>170</v>
      </c>
      <c r="F76" s="474" t="s">
        <v>170</v>
      </c>
      <c r="G76" s="474" t="s">
        <v>170</v>
      </c>
      <c r="H76" s="474" t="s">
        <v>170</v>
      </c>
      <c r="I76" s="474" t="s">
        <v>170</v>
      </c>
      <c r="J76" s="565" t="s">
        <v>170</v>
      </c>
    </row>
    <row r="77" spans="1:10" s="521" customFormat="1" ht="11.25" customHeight="1">
      <c r="A77" s="471"/>
      <c r="B77" s="563" t="s">
        <v>448</v>
      </c>
      <c r="C77" s="361">
        <v>27</v>
      </c>
      <c r="D77" s="361">
        <v>28</v>
      </c>
      <c r="E77" s="564">
        <v>75</v>
      </c>
      <c r="F77" s="474">
        <v>25</v>
      </c>
      <c r="G77" s="474">
        <v>7.142857142857142</v>
      </c>
      <c r="H77" s="474">
        <v>28.57142857142857</v>
      </c>
      <c r="I77" s="474">
        <v>60.71428571428571</v>
      </c>
      <c r="J77" s="565">
        <v>3.571428571428571</v>
      </c>
    </row>
    <row r="78" spans="1:10" s="521" customFormat="1" ht="11.25" customHeight="1">
      <c r="A78" s="471"/>
      <c r="B78" s="563" t="s">
        <v>449</v>
      </c>
      <c r="C78" s="361">
        <v>43</v>
      </c>
      <c r="D78" s="361">
        <v>47</v>
      </c>
      <c r="E78" s="564">
        <v>70.2127659574468</v>
      </c>
      <c r="F78" s="474">
        <v>29.78723404255319</v>
      </c>
      <c r="G78" s="474">
        <v>21.27659574468085</v>
      </c>
      <c r="H78" s="474">
        <v>31.914893617021278</v>
      </c>
      <c r="I78" s="474">
        <v>40.42553191489361</v>
      </c>
      <c r="J78" s="565">
        <v>6.382978723404255</v>
      </c>
    </row>
    <row r="79" spans="1:10" s="521" customFormat="1" ht="11.25" customHeight="1">
      <c r="A79" s="471"/>
      <c r="B79" s="563" t="s">
        <v>450</v>
      </c>
      <c r="C79" s="361">
        <v>1</v>
      </c>
      <c r="D79" s="361">
        <v>1</v>
      </c>
      <c r="E79" s="564">
        <v>100</v>
      </c>
      <c r="F79" s="474" t="s">
        <v>170</v>
      </c>
      <c r="G79" s="474">
        <v>100</v>
      </c>
      <c r="H79" s="474" t="s">
        <v>170</v>
      </c>
      <c r="I79" s="474" t="s">
        <v>170</v>
      </c>
      <c r="J79" s="565" t="s">
        <v>170</v>
      </c>
    </row>
    <row r="80" spans="1:10" s="521" customFormat="1" ht="11.25" customHeight="1">
      <c r="A80" s="471"/>
      <c r="B80" s="563" t="s">
        <v>451</v>
      </c>
      <c r="C80" s="361">
        <v>8</v>
      </c>
      <c r="D80" s="361">
        <v>8</v>
      </c>
      <c r="E80" s="564">
        <v>62.5</v>
      </c>
      <c r="F80" s="474">
        <v>37.5</v>
      </c>
      <c r="G80" s="474">
        <v>12.5</v>
      </c>
      <c r="H80" s="474">
        <v>25</v>
      </c>
      <c r="I80" s="474">
        <v>62.5</v>
      </c>
      <c r="J80" s="565" t="s">
        <v>170</v>
      </c>
    </row>
    <row r="81" spans="1:10" s="521" customFormat="1" ht="11.25" customHeight="1">
      <c r="A81" s="471"/>
      <c r="B81" s="563" t="s">
        <v>452</v>
      </c>
      <c r="C81" s="361">
        <v>13</v>
      </c>
      <c r="D81" s="361">
        <v>14</v>
      </c>
      <c r="E81" s="564">
        <v>78.57142857142857</v>
      </c>
      <c r="F81" s="474">
        <v>21.428571428571427</v>
      </c>
      <c r="G81" s="474">
        <v>35.714285714285715</v>
      </c>
      <c r="H81" s="474">
        <v>21.428571428571427</v>
      </c>
      <c r="I81" s="474">
        <v>35.714285714285715</v>
      </c>
      <c r="J81" s="565">
        <v>7.142857142857142</v>
      </c>
    </row>
    <row r="82" spans="1:10" s="521" customFormat="1" ht="11.25" customHeight="1">
      <c r="A82" s="471"/>
      <c r="B82" s="563" t="s">
        <v>453</v>
      </c>
      <c r="C82" s="361">
        <v>8</v>
      </c>
      <c r="D82" s="361">
        <v>8</v>
      </c>
      <c r="E82" s="564">
        <v>62.5</v>
      </c>
      <c r="F82" s="474">
        <v>37.5</v>
      </c>
      <c r="G82" s="474" t="s">
        <v>170</v>
      </c>
      <c r="H82" s="474">
        <v>25</v>
      </c>
      <c r="I82" s="474">
        <v>37.5</v>
      </c>
      <c r="J82" s="565">
        <v>37.5</v>
      </c>
    </row>
    <row r="83" spans="1:10" s="521" customFormat="1" ht="11.25" customHeight="1">
      <c r="A83" s="471"/>
      <c r="B83" s="563" t="s">
        <v>454</v>
      </c>
      <c r="C83" s="361">
        <v>1</v>
      </c>
      <c r="D83" s="361">
        <v>1</v>
      </c>
      <c r="E83" s="564">
        <v>100</v>
      </c>
      <c r="F83" s="474" t="s">
        <v>170</v>
      </c>
      <c r="G83" s="474">
        <v>100</v>
      </c>
      <c r="H83" s="474" t="s">
        <v>170</v>
      </c>
      <c r="I83" s="474" t="s">
        <v>170</v>
      </c>
      <c r="J83" s="565" t="s">
        <v>170</v>
      </c>
    </row>
    <row r="84" spans="1:10" s="521" customFormat="1" ht="11.25" customHeight="1">
      <c r="A84" s="471"/>
      <c r="B84" s="563" t="s">
        <v>455</v>
      </c>
      <c r="C84" s="361">
        <v>7</v>
      </c>
      <c r="D84" s="361">
        <v>8</v>
      </c>
      <c r="E84" s="564">
        <v>50</v>
      </c>
      <c r="F84" s="474">
        <v>50</v>
      </c>
      <c r="G84" s="474" t="s">
        <v>170</v>
      </c>
      <c r="H84" s="474">
        <v>37.5</v>
      </c>
      <c r="I84" s="474">
        <v>25</v>
      </c>
      <c r="J84" s="565">
        <v>37.5</v>
      </c>
    </row>
    <row r="85" spans="1:10" s="521" customFormat="1" ht="11.25" customHeight="1">
      <c r="A85" s="471"/>
      <c r="B85" s="563" t="s">
        <v>456</v>
      </c>
      <c r="C85" s="361">
        <v>10</v>
      </c>
      <c r="D85" s="361">
        <v>11</v>
      </c>
      <c r="E85" s="564">
        <v>63.63636363636363</v>
      </c>
      <c r="F85" s="474">
        <v>36.36363636363637</v>
      </c>
      <c r="G85" s="474">
        <v>18.181818181818183</v>
      </c>
      <c r="H85" s="474">
        <v>18.181818181818183</v>
      </c>
      <c r="I85" s="474">
        <v>54.54545454545454</v>
      </c>
      <c r="J85" s="565">
        <v>9.090909090909092</v>
      </c>
    </row>
    <row r="86" spans="1:10" s="521" customFormat="1" ht="11.25" customHeight="1">
      <c r="A86" s="471"/>
      <c r="B86" s="563" t="s">
        <v>457</v>
      </c>
      <c r="C86" s="361">
        <v>8</v>
      </c>
      <c r="D86" s="361">
        <v>8</v>
      </c>
      <c r="E86" s="564">
        <v>87.5</v>
      </c>
      <c r="F86" s="474">
        <v>12.5</v>
      </c>
      <c r="G86" s="474">
        <v>12.5</v>
      </c>
      <c r="H86" s="474">
        <v>37.5</v>
      </c>
      <c r="I86" s="474">
        <v>37.5</v>
      </c>
      <c r="J86" s="565">
        <v>12.5</v>
      </c>
    </row>
    <row r="87" spans="1:10" s="521" customFormat="1" ht="11.25" customHeight="1">
      <c r="A87" s="471"/>
      <c r="B87" s="563" t="s">
        <v>458</v>
      </c>
      <c r="C87" s="361">
        <v>21</v>
      </c>
      <c r="D87" s="361">
        <v>21</v>
      </c>
      <c r="E87" s="564">
        <v>85.71428571428571</v>
      </c>
      <c r="F87" s="474">
        <v>14.285714285714285</v>
      </c>
      <c r="G87" s="474">
        <v>19.047619047619047</v>
      </c>
      <c r="H87" s="474">
        <v>42.857142857142854</v>
      </c>
      <c r="I87" s="474">
        <v>33.33333333333333</v>
      </c>
      <c r="J87" s="565">
        <v>4.761904761904762</v>
      </c>
    </row>
    <row r="88" spans="1:10" s="521" customFormat="1" ht="11.25" customHeight="1">
      <c r="A88" s="471"/>
      <c r="B88" s="563" t="s">
        <v>459</v>
      </c>
      <c r="C88" s="361">
        <v>2</v>
      </c>
      <c r="D88" s="361">
        <v>2</v>
      </c>
      <c r="E88" s="564">
        <v>50</v>
      </c>
      <c r="F88" s="474">
        <v>50</v>
      </c>
      <c r="G88" s="474">
        <v>50</v>
      </c>
      <c r="H88" s="474" t="s">
        <v>170</v>
      </c>
      <c r="I88" s="474">
        <v>50</v>
      </c>
      <c r="J88" s="565" t="s">
        <v>170</v>
      </c>
    </row>
    <row r="89" spans="1:10" s="521" customFormat="1" ht="11.25" customHeight="1">
      <c r="A89" s="471"/>
      <c r="B89" s="563" t="s">
        <v>460</v>
      </c>
      <c r="C89" s="361">
        <v>7</v>
      </c>
      <c r="D89" s="361">
        <v>8</v>
      </c>
      <c r="E89" s="564">
        <v>62.5</v>
      </c>
      <c r="F89" s="474">
        <v>37.5</v>
      </c>
      <c r="G89" s="474">
        <v>12.5</v>
      </c>
      <c r="H89" s="474">
        <v>37.5</v>
      </c>
      <c r="I89" s="474">
        <v>37.5</v>
      </c>
      <c r="J89" s="565">
        <v>12.5</v>
      </c>
    </row>
    <row r="90" spans="1:10" s="521" customFormat="1" ht="11.25" customHeight="1">
      <c r="A90" s="471"/>
      <c r="B90" s="563" t="s">
        <v>461</v>
      </c>
      <c r="C90" s="361">
        <v>6</v>
      </c>
      <c r="D90" s="361">
        <v>6</v>
      </c>
      <c r="E90" s="564">
        <v>83.33333333333334</v>
      </c>
      <c r="F90" s="474">
        <v>16.666666666666664</v>
      </c>
      <c r="G90" s="474">
        <v>33.33333333333333</v>
      </c>
      <c r="H90" s="474">
        <v>16.666666666666664</v>
      </c>
      <c r="I90" s="474">
        <v>33.33333333333333</v>
      </c>
      <c r="J90" s="565">
        <v>16.666666666666664</v>
      </c>
    </row>
    <row r="91" spans="1:10" s="521" customFormat="1" ht="11.25" customHeight="1">
      <c r="A91" s="471"/>
      <c r="B91" s="563" t="s">
        <v>462</v>
      </c>
      <c r="C91" s="361">
        <v>0</v>
      </c>
      <c r="D91" s="361">
        <v>0</v>
      </c>
      <c r="E91" s="564" t="s">
        <v>170</v>
      </c>
      <c r="F91" s="474" t="s">
        <v>170</v>
      </c>
      <c r="G91" s="474" t="s">
        <v>170</v>
      </c>
      <c r="H91" s="474" t="s">
        <v>170</v>
      </c>
      <c r="I91" s="474" t="s">
        <v>170</v>
      </c>
      <c r="J91" s="565" t="s">
        <v>170</v>
      </c>
    </row>
    <row r="92" spans="1:10" s="521" customFormat="1" ht="11.25" customHeight="1">
      <c r="A92" s="471"/>
      <c r="B92" s="563" t="s">
        <v>463</v>
      </c>
      <c r="C92" s="361">
        <v>8</v>
      </c>
      <c r="D92" s="361">
        <v>8</v>
      </c>
      <c r="E92" s="564">
        <v>62.5</v>
      </c>
      <c r="F92" s="474">
        <v>37.5</v>
      </c>
      <c r="G92" s="474">
        <v>25</v>
      </c>
      <c r="H92" s="474">
        <v>62.5</v>
      </c>
      <c r="I92" s="474">
        <v>12.5</v>
      </c>
      <c r="J92" s="565" t="s">
        <v>170</v>
      </c>
    </row>
    <row r="93" spans="1:10" s="521" customFormat="1" ht="11.25" customHeight="1">
      <c r="A93" s="471"/>
      <c r="B93" s="563" t="s">
        <v>464</v>
      </c>
      <c r="C93" s="361">
        <v>8</v>
      </c>
      <c r="D93" s="361">
        <v>9</v>
      </c>
      <c r="E93" s="564">
        <v>55.55555555555556</v>
      </c>
      <c r="F93" s="474">
        <v>44.44444444444444</v>
      </c>
      <c r="G93" s="474">
        <v>33.33333333333333</v>
      </c>
      <c r="H93" s="474">
        <v>33.33333333333333</v>
      </c>
      <c r="I93" s="474">
        <v>22.22222222222222</v>
      </c>
      <c r="J93" s="565">
        <v>11.11111111111111</v>
      </c>
    </row>
    <row r="94" spans="1:10" s="521" customFormat="1" ht="11.25" customHeight="1">
      <c r="A94" s="471"/>
      <c r="B94" s="563" t="s">
        <v>465</v>
      </c>
      <c r="C94" s="361">
        <v>5</v>
      </c>
      <c r="D94" s="361">
        <v>5</v>
      </c>
      <c r="E94" s="564">
        <v>40</v>
      </c>
      <c r="F94" s="474">
        <v>60</v>
      </c>
      <c r="G94" s="474" t="s">
        <v>170</v>
      </c>
      <c r="H94" s="474">
        <v>80</v>
      </c>
      <c r="I94" s="474">
        <v>20</v>
      </c>
      <c r="J94" s="565" t="s">
        <v>170</v>
      </c>
    </row>
    <row r="95" spans="1:10" s="521" customFormat="1" ht="11.25" customHeight="1">
      <c r="A95" s="471"/>
      <c r="B95" s="563" t="s">
        <v>466</v>
      </c>
      <c r="C95" s="361">
        <v>11</v>
      </c>
      <c r="D95" s="361">
        <v>12</v>
      </c>
      <c r="E95" s="564">
        <v>58.333333333333336</v>
      </c>
      <c r="F95" s="474">
        <v>41.66666666666667</v>
      </c>
      <c r="G95" s="474" t="s">
        <v>170</v>
      </c>
      <c r="H95" s="474">
        <v>41.66666666666667</v>
      </c>
      <c r="I95" s="474">
        <v>33.33333333333333</v>
      </c>
      <c r="J95" s="565">
        <v>25</v>
      </c>
    </row>
    <row r="96" spans="1:10" s="521" customFormat="1" ht="11.25" customHeight="1">
      <c r="A96" s="471"/>
      <c r="B96" s="563" t="s">
        <v>467</v>
      </c>
      <c r="C96" s="361">
        <v>7</v>
      </c>
      <c r="D96" s="361">
        <v>7</v>
      </c>
      <c r="E96" s="564">
        <v>100</v>
      </c>
      <c r="F96" s="474" t="s">
        <v>170</v>
      </c>
      <c r="G96" s="474" t="s">
        <v>170</v>
      </c>
      <c r="H96" s="474">
        <v>42.857142857142854</v>
      </c>
      <c r="I96" s="474">
        <v>57.14285714285714</v>
      </c>
      <c r="J96" s="565" t="s">
        <v>170</v>
      </c>
    </row>
    <row r="97" spans="1:10" s="521" customFormat="1" ht="11.25" customHeight="1">
      <c r="A97" s="471"/>
      <c r="B97" s="563" t="s">
        <v>468</v>
      </c>
      <c r="C97" s="361">
        <v>19</v>
      </c>
      <c r="D97" s="361">
        <v>20</v>
      </c>
      <c r="E97" s="564">
        <v>80</v>
      </c>
      <c r="F97" s="474">
        <v>20</v>
      </c>
      <c r="G97" s="474" t="s">
        <v>170</v>
      </c>
      <c r="H97" s="474">
        <v>45</v>
      </c>
      <c r="I97" s="474">
        <v>45</v>
      </c>
      <c r="J97" s="565">
        <v>10</v>
      </c>
    </row>
    <row r="98" spans="1:10" s="521" customFormat="1" ht="11.25" customHeight="1">
      <c r="A98" s="471"/>
      <c r="B98" s="563" t="s">
        <v>469</v>
      </c>
      <c r="C98" s="361">
        <v>2</v>
      </c>
      <c r="D98" s="361">
        <v>2</v>
      </c>
      <c r="E98" s="564">
        <v>100</v>
      </c>
      <c r="F98" s="474" t="s">
        <v>170</v>
      </c>
      <c r="G98" s="474" t="s">
        <v>170</v>
      </c>
      <c r="H98" s="474" t="s">
        <v>170</v>
      </c>
      <c r="I98" s="474">
        <v>50</v>
      </c>
      <c r="J98" s="565">
        <v>50</v>
      </c>
    </row>
    <row r="99" spans="1:10" s="521" customFormat="1" ht="11.25" customHeight="1">
      <c r="A99" s="471"/>
      <c r="B99" s="563" t="s">
        <v>470</v>
      </c>
      <c r="C99" s="361">
        <v>7</v>
      </c>
      <c r="D99" s="361">
        <v>7</v>
      </c>
      <c r="E99" s="564">
        <v>42.857142857142854</v>
      </c>
      <c r="F99" s="474">
        <v>57.14285714285714</v>
      </c>
      <c r="G99" s="474" t="s">
        <v>170</v>
      </c>
      <c r="H99" s="474" t="s">
        <v>170</v>
      </c>
      <c r="I99" s="474">
        <v>85.71428571428571</v>
      </c>
      <c r="J99" s="565">
        <v>14.285714285714285</v>
      </c>
    </row>
    <row r="100" spans="1:10" s="521" customFormat="1" ht="11.25" customHeight="1">
      <c r="A100" s="471"/>
      <c r="B100" s="563" t="s">
        <v>471</v>
      </c>
      <c r="C100" s="361">
        <v>1</v>
      </c>
      <c r="D100" s="361">
        <v>1</v>
      </c>
      <c r="E100" s="564">
        <v>100</v>
      </c>
      <c r="F100" s="474" t="s">
        <v>170</v>
      </c>
      <c r="G100" s="474" t="s">
        <v>170</v>
      </c>
      <c r="H100" s="474" t="s">
        <v>170</v>
      </c>
      <c r="I100" s="474">
        <v>100</v>
      </c>
      <c r="J100" s="565" t="s">
        <v>170</v>
      </c>
    </row>
    <row r="101" spans="1:10" s="521" customFormat="1" ht="11.25" customHeight="1">
      <c r="A101" s="471"/>
      <c r="B101" s="563" t="s">
        <v>472</v>
      </c>
      <c r="C101" s="361">
        <v>6</v>
      </c>
      <c r="D101" s="361">
        <v>6</v>
      </c>
      <c r="E101" s="564">
        <v>66.66666666666666</v>
      </c>
      <c r="F101" s="474">
        <v>33.33333333333333</v>
      </c>
      <c r="G101" s="474">
        <v>16.666666666666664</v>
      </c>
      <c r="H101" s="474">
        <v>33.33333333333333</v>
      </c>
      <c r="I101" s="474">
        <v>50</v>
      </c>
      <c r="J101" s="565" t="s">
        <v>170</v>
      </c>
    </row>
    <row r="102" spans="1:10" s="521" customFormat="1" ht="11.25" customHeight="1">
      <c r="A102" s="471"/>
      <c r="B102" s="563" t="s">
        <v>473</v>
      </c>
      <c r="C102" s="361">
        <v>12</v>
      </c>
      <c r="D102" s="361">
        <v>12</v>
      </c>
      <c r="E102" s="564">
        <v>83.33333333333334</v>
      </c>
      <c r="F102" s="474">
        <v>16.666666666666664</v>
      </c>
      <c r="G102" s="474">
        <v>16.666666666666664</v>
      </c>
      <c r="H102" s="474">
        <v>16.666666666666664</v>
      </c>
      <c r="I102" s="474">
        <v>50</v>
      </c>
      <c r="J102" s="565">
        <v>16.666666666666664</v>
      </c>
    </row>
    <row r="103" spans="1:10" s="521" customFormat="1" ht="11.25" customHeight="1">
      <c r="A103" s="471"/>
      <c r="B103" s="563" t="s">
        <v>474</v>
      </c>
      <c r="C103" s="361">
        <v>5</v>
      </c>
      <c r="D103" s="361">
        <v>5</v>
      </c>
      <c r="E103" s="564">
        <v>60</v>
      </c>
      <c r="F103" s="474">
        <v>40</v>
      </c>
      <c r="G103" s="474">
        <v>20</v>
      </c>
      <c r="H103" s="474">
        <v>20</v>
      </c>
      <c r="I103" s="474">
        <v>40</v>
      </c>
      <c r="J103" s="565">
        <v>20</v>
      </c>
    </row>
    <row r="104" spans="1:10" s="521" customFormat="1" ht="11.25" customHeight="1">
      <c r="A104" s="471"/>
      <c r="B104" s="563" t="s">
        <v>475</v>
      </c>
      <c r="C104" s="361">
        <v>7</v>
      </c>
      <c r="D104" s="361">
        <v>7</v>
      </c>
      <c r="E104" s="564">
        <v>57.14285714285714</v>
      </c>
      <c r="F104" s="474">
        <v>42.857142857142854</v>
      </c>
      <c r="G104" s="474" t="s">
        <v>170</v>
      </c>
      <c r="H104" s="474">
        <v>28.57142857142857</v>
      </c>
      <c r="I104" s="474">
        <v>57.14285714285714</v>
      </c>
      <c r="J104" s="565">
        <v>14.285714285714285</v>
      </c>
    </row>
    <row r="105" spans="1:10" s="521" customFormat="1" ht="11.25" customHeight="1">
      <c r="A105" s="471"/>
      <c r="B105" s="563" t="s">
        <v>476</v>
      </c>
      <c r="C105" s="361">
        <v>1</v>
      </c>
      <c r="D105" s="361">
        <v>1</v>
      </c>
      <c r="E105" s="564" t="s">
        <v>170</v>
      </c>
      <c r="F105" s="474">
        <v>100</v>
      </c>
      <c r="G105" s="474" t="s">
        <v>170</v>
      </c>
      <c r="H105" s="474">
        <v>100</v>
      </c>
      <c r="I105" s="474" t="s">
        <v>170</v>
      </c>
      <c r="J105" s="565" t="s">
        <v>170</v>
      </c>
    </row>
    <row r="106" spans="1:10" s="521" customFormat="1" ht="11.25" customHeight="1">
      <c r="A106" s="471"/>
      <c r="B106" s="563" t="s">
        <v>477</v>
      </c>
      <c r="C106" s="361">
        <v>1</v>
      </c>
      <c r="D106" s="361">
        <v>1</v>
      </c>
      <c r="E106" s="564">
        <v>100</v>
      </c>
      <c r="F106" s="474" t="s">
        <v>170</v>
      </c>
      <c r="G106" s="474" t="s">
        <v>170</v>
      </c>
      <c r="H106" s="474" t="s">
        <v>170</v>
      </c>
      <c r="I106" s="474">
        <v>100</v>
      </c>
      <c r="J106" s="565" t="s">
        <v>170</v>
      </c>
    </row>
    <row r="107" spans="1:10" s="521" customFormat="1" ht="11.25" customHeight="1">
      <c r="A107" s="471"/>
      <c r="B107" s="563" t="s">
        <v>478</v>
      </c>
      <c r="C107" s="361">
        <v>1</v>
      </c>
      <c r="D107" s="361">
        <v>1</v>
      </c>
      <c r="E107" s="564" t="s">
        <v>170</v>
      </c>
      <c r="F107" s="474">
        <v>100</v>
      </c>
      <c r="G107" s="474" t="s">
        <v>170</v>
      </c>
      <c r="H107" s="474" t="s">
        <v>170</v>
      </c>
      <c r="I107" s="474">
        <v>100</v>
      </c>
      <c r="J107" s="565" t="s">
        <v>170</v>
      </c>
    </row>
    <row r="108" spans="1:10" s="521" customFormat="1" ht="11.25" customHeight="1">
      <c r="A108" s="471"/>
      <c r="B108" s="563" t="s">
        <v>479</v>
      </c>
      <c r="C108" s="361">
        <v>3</v>
      </c>
      <c r="D108" s="361">
        <v>3</v>
      </c>
      <c r="E108" s="564">
        <v>100</v>
      </c>
      <c r="F108" s="474" t="s">
        <v>170</v>
      </c>
      <c r="G108" s="474" t="s">
        <v>170</v>
      </c>
      <c r="H108" s="474">
        <v>66.66666666666666</v>
      </c>
      <c r="I108" s="474">
        <v>33.33333333333333</v>
      </c>
      <c r="J108" s="565" t="s">
        <v>170</v>
      </c>
    </row>
    <row r="109" spans="1:10" s="521" customFormat="1" ht="11.25" customHeight="1">
      <c r="A109" s="471"/>
      <c r="B109" s="563" t="s">
        <v>480</v>
      </c>
      <c r="C109" s="361">
        <v>4</v>
      </c>
      <c r="D109" s="361">
        <v>5</v>
      </c>
      <c r="E109" s="564">
        <v>80</v>
      </c>
      <c r="F109" s="474">
        <v>20</v>
      </c>
      <c r="G109" s="474">
        <v>20</v>
      </c>
      <c r="H109" s="474" t="s">
        <v>170</v>
      </c>
      <c r="I109" s="474">
        <v>20</v>
      </c>
      <c r="J109" s="565">
        <v>60</v>
      </c>
    </row>
    <row r="110" spans="1:10" s="521" customFormat="1" ht="11.25" customHeight="1">
      <c r="A110" s="471"/>
      <c r="B110" s="563" t="s">
        <v>481</v>
      </c>
      <c r="C110" s="361">
        <v>5</v>
      </c>
      <c r="D110" s="361">
        <v>5</v>
      </c>
      <c r="E110" s="564">
        <v>40</v>
      </c>
      <c r="F110" s="474">
        <v>60</v>
      </c>
      <c r="G110" s="474" t="s">
        <v>170</v>
      </c>
      <c r="H110" s="474">
        <v>40</v>
      </c>
      <c r="I110" s="474">
        <v>60</v>
      </c>
      <c r="J110" s="565" t="s">
        <v>170</v>
      </c>
    </row>
    <row r="111" spans="1:10" s="521" customFormat="1" ht="11.25" customHeight="1">
      <c r="A111" s="471"/>
      <c r="B111" s="563" t="s">
        <v>482</v>
      </c>
      <c r="C111" s="361">
        <v>47</v>
      </c>
      <c r="D111" s="361">
        <v>51</v>
      </c>
      <c r="E111" s="564">
        <v>58.82352941176471</v>
      </c>
      <c r="F111" s="474">
        <v>41.17647058823529</v>
      </c>
      <c r="G111" s="474">
        <v>13.725490196078432</v>
      </c>
      <c r="H111" s="474">
        <v>29.411764705882355</v>
      </c>
      <c r="I111" s="474">
        <v>37.254901960784316</v>
      </c>
      <c r="J111" s="565">
        <v>19.607843137254903</v>
      </c>
    </row>
    <row r="112" spans="1:10" s="521" customFormat="1" ht="11.25" customHeight="1">
      <c r="A112" s="471"/>
      <c r="B112" s="563" t="s">
        <v>483</v>
      </c>
      <c r="C112" s="361">
        <v>3</v>
      </c>
      <c r="D112" s="361">
        <v>3</v>
      </c>
      <c r="E112" s="564">
        <v>66.66666666666666</v>
      </c>
      <c r="F112" s="474">
        <v>33.33333333333333</v>
      </c>
      <c r="G112" s="474" t="s">
        <v>170</v>
      </c>
      <c r="H112" s="474">
        <v>33.33333333333333</v>
      </c>
      <c r="I112" s="474">
        <v>66.66666666666666</v>
      </c>
      <c r="J112" s="565" t="s">
        <v>170</v>
      </c>
    </row>
    <row r="113" spans="1:10" s="521" customFormat="1" ht="11.25" customHeight="1">
      <c r="A113" s="471"/>
      <c r="B113" s="563" t="s">
        <v>484</v>
      </c>
      <c r="C113" s="361">
        <v>1</v>
      </c>
      <c r="D113" s="361">
        <v>1</v>
      </c>
      <c r="E113" s="564">
        <v>100</v>
      </c>
      <c r="F113" s="474" t="s">
        <v>170</v>
      </c>
      <c r="G113" s="474" t="s">
        <v>170</v>
      </c>
      <c r="H113" s="474" t="s">
        <v>170</v>
      </c>
      <c r="I113" s="474">
        <v>100</v>
      </c>
      <c r="J113" s="565" t="s">
        <v>170</v>
      </c>
    </row>
    <row r="114" spans="1:10" s="521" customFormat="1" ht="11.25" customHeight="1">
      <c r="A114" s="471"/>
      <c r="B114" s="563" t="s">
        <v>485</v>
      </c>
      <c r="C114" s="361">
        <v>0</v>
      </c>
      <c r="D114" s="361">
        <v>0</v>
      </c>
      <c r="E114" s="564" t="s">
        <v>170</v>
      </c>
      <c r="F114" s="474" t="s">
        <v>170</v>
      </c>
      <c r="G114" s="474" t="s">
        <v>170</v>
      </c>
      <c r="H114" s="474" t="s">
        <v>170</v>
      </c>
      <c r="I114" s="474" t="s">
        <v>170</v>
      </c>
      <c r="J114" s="565" t="s">
        <v>170</v>
      </c>
    </row>
    <row r="115" spans="1:10" s="521" customFormat="1" ht="11.25" customHeight="1">
      <c r="A115" s="471"/>
      <c r="B115" s="563" t="s">
        <v>486</v>
      </c>
      <c r="C115" s="361">
        <v>2</v>
      </c>
      <c r="D115" s="361">
        <v>2</v>
      </c>
      <c r="E115" s="564">
        <v>50</v>
      </c>
      <c r="F115" s="474">
        <v>50</v>
      </c>
      <c r="G115" s="474" t="s">
        <v>170</v>
      </c>
      <c r="H115" s="474">
        <v>50</v>
      </c>
      <c r="I115" s="474">
        <v>50</v>
      </c>
      <c r="J115" s="565" t="s">
        <v>170</v>
      </c>
    </row>
    <row r="116" spans="1:10" s="521" customFormat="1" ht="11.25" customHeight="1">
      <c r="A116" s="471"/>
      <c r="B116" s="563" t="s">
        <v>487</v>
      </c>
      <c r="C116" s="361">
        <v>3</v>
      </c>
      <c r="D116" s="361">
        <v>3</v>
      </c>
      <c r="E116" s="564">
        <v>66.66666666666666</v>
      </c>
      <c r="F116" s="474">
        <v>33.33333333333333</v>
      </c>
      <c r="G116" s="474" t="s">
        <v>170</v>
      </c>
      <c r="H116" s="474">
        <v>66.66666666666666</v>
      </c>
      <c r="I116" s="474">
        <v>33.33333333333333</v>
      </c>
      <c r="J116" s="565" t="s">
        <v>170</v>
      </c>
    </row>
    <row r="117" spans="1:10" s="521" customFormat="1" ht="11.25" customHeight="1">
      <c r="A117" s="471"/>
      <c r="B117" s="563" t="s">
        <v>488</v>
      </c>
      <c r="C117" s="361">
        <v>2</v>
      </c>
      <c r="D117" s="361">
        <v>2</v>
      </c>
      <c r="E117" s="564">
        <v>50</v>
      </c>
      <c r="F117" s="474">
        <v>50</v>
      </c>
      <c r="G117" s="474" t="s">
        <v>170</v>
      </c>
      <c r="H117" s="474" t="s">
        <v>170</v>
      </c>
      <c r="I117" s="474">
        <v>50</v>
      </c>
      <c r="J117" s="565">
        <v>50</v>
      </c>
    </row>
    <row r="118" spans="1:10" s="521" customFormat="1" ht="11.25" customHeight="1">
      <c r="A118" s="471"/>
      <c r="B118" s="563" t="s">
        <v>489</v>
      </c>
      <c r="C118" s="361">
        <v>11</v>
      </c>
      <c r="D118" s="361">
        <v>11</v>
      </c>
      <c r="E118" s="564">
        <v>72.72727272727273</v>
      </c>
      <c r="F118" s="474">
        <v>27.27272727272727</v>
      </c>
      <c r="G118" s="474">
        <v>18.181818181818183</v>
      </c>
      <c r="H118" s="474">
        <v>27.27272727272727</v>
      </c>
      <c r="I118" s="474">
        <v>45.45454545454545</v>
      </c>
      <c r="J118" s="565">
        <v>9.090909090909092</v>
      </c>
    </row>
    <row r="119" spans="1:10" s="521" customFormat="1" ht="11.25" customHeight="1">
      <c r="A119" s="471"/>
      <c r="B119" s="563" t="s">
        <v>490</v>
      </c>
      <c r="C119" s="361">
        <v>245</v>
      </c>
      <c r="D119" s="361">
        <v>260</v>
      </c>
      <c r="E119" s="564">
        <v>73.46153846153847</v>
      </c>
      <c r="F119" s="474">
        <v>26.53846153846154</v>
      </c>
      <c r="G119" s="474">
        <v>9.230769230769232</v>
      </c>
      <c r="H119" s="474">
        <v>29.615384615384617</v>
      </c>
      <c r="I119" s="474">
        <v>49.23076923076923</v>
      </c>
      <c r="J119" s="565">
        <v>11.923076923076923</v>
      </c>
    </row>
    <row r="120" spans="1:10" s="521" customFormat="1" ht="11.25" customHeight="1">
      <c r="A120" s="471"/>
      <c r="B120" s="563" t="s">
        <v>491</v>
      </c>
      <c r="C120" s="361">
        <v>0</v>
      </c>
      <c r="D120" s="361">
        <v>0</v>
      </c>
      <c r="E120" s="564" t="s">
        <v>170</v>
      </c>
      <c r="F120" s="474" t="s">
        <v>170</v>
      </c>
      <c r="G120" s="474" t="s">
        <v>170</v>
      </c>
      <c r="H120" s="474" t="s">
        <v>170</v>
      </c>
      <c r="I120" s="474" t="s">
        <v>170</v>
      </c>
      <c r="J120" s="565" t="s">
        <v>170</v>
      </c>
    </row>
    <row r="121" spans="1:10" s="521" customFormat="1" ht="11.25" customHeight="1">
      <c r="A121" s="471"/>
      <c r="B121" s="563" t="s">
        <v>492</v>
      </c>
      <c r="C121" s="361">
        <v>3</v>
      </c>
      <c r="D121" s="361">
        <v>3</v>
      </c>
      <c r="E121" s="564">
        <v>66.66666666666666</v>
      </c>
      <c r="F121" s="474">
        <v>33.33333333333333</v>
      </c>
      <c r="G121" s="474">
        <v>33.33333333333333</v>
      </c>
      <c r="H121" s="474" t="s">
        <v>170</v>
      </c>
      <c r="I121" s="474">
        <v>66.66666666666666</v>
      </c>
      <c r="J121" s="565" t="s">
        <v>170</v>
      </c>
    </row>
    <row r="122" spans="1:10" s="521" customFormat="1" ht="11.25" customHeight="1">
      <c r="A122" s="471"/>
      <c r="B122" s="563" t="s">
        <v>493</v>
      </c>
      <c r="C122" s="361">
        <v>7</v>
      </c>
      <c r="D122" s="361">
        <v>7</v>
      </c>
      <c r="E122" s="564">
        <v>57.14285714285714</v>
      </c>
      <c r="F122" s="474">
        <v>42.857142857142854</v>
      </c>
      <c r="G122" s="474">
        <v>14.285714285714285</v>
      </c>
      <c r="H122" s="474">
        <v>42.857142857142854</v>
      </c>
      <c r="I122" s="474">
        <v>14.285714285714285</v>
      </c>
      <c r="J122" s="565">
        <v>28.57142857142857</v>
      </c>
    </row>
    <row r="123" spans="1:10" s="521" customFormat="1" ht="11.25" customHeight="1">
      <c r="A123" s="471"/>
      <c r="B123" s="563" t="s">
        <v>494</v>
      </c>
      <c r="C123" s="361">
        <v>3</v>
      </c>
      <c r="D123" s="361">
        <v>3</v>
      </c>
      <c r="E123" s="564">
        <v>100</v>
      </c>
      <c r="F123" s="474" t="s">
        <v>170</v>
      </c>
      <c r="G123" s="474" t="s">
        <v>170</v>
      </c>
      <c r="H123" s="474">
        <v>33.33333333333333</v>
      </c>
      <c r="I123" s="474">
        <v>33.33333333333333</v>
      </c>
      <c r="J123" s="565">
        <v>33.33333333333333</v>
      </c>
    </row>
    <row r="124" spans="1:10" s="521" customFormat="1" ht="11.25" customHeight="1">
      <c r="A124" s="471"/>
      <c r="B124" s="563" t="s">
        <v>495</v>
      </c>
      <c r="C124" s="361">
        <v>7</v>
      </c>
      <c r="D124" s="361">
        <v>7</v>
      </c>
      <c r="E124" s="564">
        <v>100</v>
      </c>
      <c r="F124" s="474" t="s">
        <v>170</v>
      </c>
      <c r="G124" s="474" t="s">
        <v>170</v>
      </c>
      <c r="H124" s="474">
        <v>42.857142857142854</v>
      </c>
      <c r="I124" s="474">
        <v>57.14285714285714</v>
      </c>
      <c r="J124" s="565" t="s">
        <v>170</v>
      </c>
    </row>
    <row r="125" spans="1:10" s="521" customFormat="1" ht="11.25" customHeight="1">
      <c r="A125" s="471"/>
      <c r="B125" s="563" t="s">
        <v>496</v>
      </c>
      <c r="C125" s="361">
        <v>1</v>
      </c>
      <c r="D125" s="361">
        <v>1</v>
      </c>
      <c r="E125" s="564">
        <v>100</v>
      </c>
      <c r="F125" s="474" t="s">
        <v>170</v>
      </c>
      <c r="G125" s="474" t="s">
        <v>170</v>
      </c>
      <c r="H125" s="474" t="s">
        <v>170</v>
      </c>
      <c r="I125" s="474">
        <v>100</v>
      </c>
      <c r="J125" s="565" t="s">
        <v>170</v>
      </c>
    </row>
    <row r="126" spans="1:10" s="521" customFormat="1" ht="11.25" customHeight="1">
      <c r="A126" s="471"/>
      <c r="B126" s="563" t="s">
        <v>497</v>
      </c>
      <c r="C126" s="361">
        <v>3</v>
      </c>
      <c r="D126" s="361">
        <v>3</v>
      </c>
      <c r="E126" s="564">
        <v>100</v>
      </c>
      <c r="F126" s="474" t="s">
        <v>170</v>
      </c>
      <c r="G126" s="474" t="s">
        <v>170</v>
      </c>
      <c r="H126" s="474" t="s">
        <v>170</v>
      </c>
      <c r="I126" s="474">
        <v>100</v>
      </c>
      <c r="J126" s="565" t="s">
        <v>170</v>
      </c>
    </row>
    <row r="127" spans="1:10" s="521" customFormat="1" ht="11.25" customHeight="1">
      <c r="A127" s="471"/>
      <c r="B127" s="563" t="s">
        <v>498</v>
      </c>
      <c r="C127" s="361">
        <v>3</v>
      </c>
      <c r="D127" s="361">
        <v>3</v>
      </c>
      <c r="E127" s="564">
        <v>100</v>
      </c>
      <c r="F127" s="474" t="s">
        <v>170</v>
      </c>
      <c r="G127" s="474" t="s">
        <v>170</v>
      </c>
      <c r="H127" s="474">
        <v>33.33333333333333</v>
      </c>
      <c r="I127" s="474">
        <v>33.33333333333333</v>
      </c>
      <c r="J127" s="565">
        <v>33.33333333333333</v>
      </c>
    </row>
    <row r="128" spans="1:10" s="521" customFormat="1" ht="11.25" customHeight="1">
      <c r="A128" s="471"/>
      <c r="B128" s="563" t="s">
        <v>499</v>
      </c>
      <c r="C128" s="361">
        <v>0</v>
      </c>
      <c r="D128" s="361">
        <v>0</v>
      </c>
      <c r="E128" s="564" t="s">
        <v>170</v>
      </c>
      <c r="F128" s="474" t="s">
        <v>170</v>
      </c>
      <c r="G128" s="474" t="s">
        <v>170</v>
      </c>
      <c r="H128" s="474" t="s">
        <v>170</v>
      </c>
      <c r="I128" s="474" t="s">
        <v>170</v>
      </c>
      <c r="J128" s="565" t="s">
        <v>170</v>
      </c>
    </row>
    <row r="129" spans="1:10" s="521" customFormat="1" ht="11.25" customHeight="1">
      <c r="A129" s="471"/>
      <c r="B129" s="563" t="s">
        <v>500</v>
      </c>
      <c r="C129" s="361">
        <v>7</v>
      </c>
      <c r="D129" s="361">
        <v>7</v>
      </c>
      <c r="E129" s="564">
        <v>100</v>
      </c>
      <c r="F129" s="474" t="s">
        <v>170</v>
      </c>
      <c r="G129" s="474">
        <v>14.285714285714285</v>
      </c>
      <c r="H129" s="474">
        <v>42.857142857142854</v>
      </c>
      <c r="I129" s="474">
        <v>28.57142857142857</v>
      </c>
      <c r="J129" s="565">
        <v>14.285714285714285</v>
      </c>
    </row>
    <row r="130" spans="1:10" s="521" customFormat="1" ht="11.25" customHeight="1">
      <c r="A130" s="471"/>
      <c r="B130" s="563" t="s">
        <v>501</v>
      </c>
      <c r="C130" s="361">
        <v>10</v>
      </c>
      <c r="D130" s="361">
        <v>10</v>
      </c>
      <c r="E130" s="564">
        <v>80</v>
      </c>
      <c r="F130" s="474">
        <v>20</v>
      </c>
      <c r="G130" s="474" t="s">
        <v>170</v>
      </c>
      <c r="H130" s="474">
        <v>10</v>
      </c>
      <c r="I130" s="474">
        <v>50</v>
      </c>
      <c r="J130" s="565">
        <v>40</v>
      </c>
    </row>
    <row r="131" spans="1:10" s="521" customFormat="1" ht="11.25" customHeight="1">
      <c r="A131" s="471"/>
      <c r="B131" s="563" t="s">
        <v>502</v>
      </c>
      <c r="C131" s="361">
        <v>22</v>
      </c>
      <c r="D131" s="361">
        <v>23</v>
      </c>
      <c r="E131" s="564">
        <v>82.6086956521739</v>
      </c>
      <c r="F131" s="474">
        <v>17.391304347826086</v>
      </c>
      <c r="G131" s="474">
        <v>8.695652173913043</v>
      </c>
      <c r="H131" s="474">
        <v>4.3478260869565215</v>
      </c>
      <c r="I131" s="474">
        <v>65.21739130434783</v>
      </c>
      <c r="J131" s="565">
        <v>21.73913043478261</v>
      </c>
    </row>
    <row r="132" spans="1:10" s="521" customFormat="1" ht="11.25" customHeight="1">
      <c r="A132" s="471"/>
      <c r="B132" s="563" t="s">
        <v>503</v>
      </c>
      <c r="C132" s="361">
        <v>19</v>
      </c>
      <c r="D132" s="361">
        <v>20</v>
      </c>
      <c r="E132" s="564">
        <v>80</v>
      </c>
      <c r="F132" s="474">
        <v>20</v>
      </c>
      <c r="G132" s="474">
        <v>10</v>
      </c>
      <c r="H132" s="474">
        <v>35</v>
      </c>
      <c r="I132" s="474">
        <v>40</v>
      </c>
      <c r="J132" s="565">
        <v>15</v>
      </c>
    </row>
    <row r="133" spans="1:10" s="521" customFormat="1" ht="11.25" customHeight="1">
      <c r="A133" s="471"/>
      <c r="B133" s="563" t="s">
        <v>504</v>
      </c>
      <c r="C133" s="361">
        <v>5</v>
      </c>
      <c r="D133" s="361">
        <v>5</v>
      </c>
      <c r="E133" s="564">
        <v>80</v>
      </c>
      <c r="F133" s="474">
        <v>20</v>
      </c>
      <c r="G133" s="474" t="s">
        <v>170</v>
      </c>
      <c r="H133" s="474" t="s">
        <v>170</v>
      </c>
      <c r="I133" s="474">
        <v>80</v>
      </c>
      <c r="J133" s="565">
        <v>20</v>
      </c>
    </row>
    <row r="134" spans="1:10" s="521" customFormat="1" ht="11.25" customHeight="1">
      <c r="A134" s="471"/>
      <c r="B134" s="563" t="s">
        <v>505</v>
      </c>
      <c r="C134" s="361">
        <v>0</v>
      </c>
      <c r="D134" s="361">
        <v>0</v>
      </c>
      <c r="E134" s="564" t="s">
        <v>170</v>
      </c>
      <c r="F134" s="474" t="s">
        <v>170</v>
      </c>
      <c r="G134" s="474" t="s">
        <v>170</v>
      </c>
      <c r="H134" s="474" t="s">
        <v>170</v>
      </c>
      <c r="I134" s="474" t="s">
        <v>170</v>
      </c>
      <c r="J134" s="565" t="s">
        <v>170</v>
      </c>
    </row>
    <row r="135" spans="1:10" s="521" customFormat="1" ht="11.25" customHeight="1">
      <c r="A135" s="471"/>
      <c r="B135" s="563" t="s">
        <v>506</v>
      </c>
      <c r="C135" s="361">
        <v>1</v>
      </c>
      <c r="D135" s="361">
        <v>1</v>
      </c>
      <c r="E135" s="564">
        <v>100</v>
      </c>
      <c r="F135" s="474" t="s">
        <v>170</v>
      </c>
      <c r="G135" s="474">
        <v>100</v>
      </c>
      <c r="H135" s="474" t="s">
        <v>170</v>
      </c>
      <c r="I135" s="474" t="s">
        <v>170</v>
      </c>
      <c r="J135" s="565" t="s">
        <v>170</v>
      </c>
    </row>
    <row r="136" spans="1:10" s="521" customFormat="1" ht="11.25" customHeight="1">
      <c r="A136" s="471"/>
      <c r="B136" s="563" t="s">
        <v>507</v>
      </c>
      <c r="C136" s="361">
        <v>0</v>
      </c>
      <c r="D136" s="361">
        <v>0</v>
      </c>
      <c r="E136" s="564" t="s">
        <v>170</v>
      </c>
      <c r="F136" s="474" t="s">
        <v>170</v>
      </c>
      <c r="G136" s="474" t="s">
        <v>170</v>
      </c>
      <c r="H136" s="474" t="s">
        <v>170</v>
      </c>
      <c r="I136" s="474" t="s">
        <v>170</v>
      </c>
      <c r="J136" s="565" t="s">
        <v>170</v>
      </c>
    </row>
    <row r="137" spans="1:10" s="521" customFormat="1" ht="11.25" customHeight="1">
      <c r="A137" s="471"/>
      <c r="B137" s="563" t="s">
        <v>508</v>
      </c>
      <c r="C137" s="361">
        <v>3</v>
      </c>
      <c r="D137" s="361">
        <v>3</v>
      </c>
      <c r="E137" s="564">
        <v>33.33333333333333</v>
      </c>
      <c r="F137" s="474">
        <v>66.66666666666666</v>
      </c>
      <c r="G137" s="474">
        <v>33.33333333333333</v>
      </c>
      <c r="H137" s="474">
        <v>33.33333333333333</v>
      </c>
      <c r="I137" s="474" t="s">
        <v>170</v>
      </c>
      <c r="J137" s="565">
        <v>33.33333333333333</v>
      </c>
    </row>
    <row r="138" spans="1:10" s="521" customFormat="1" ht="11.25" customHeight="1">
      <c r="A138" s="471"/>
      <c r="B138" s="563" t="s">
        <v>509</v>
      </c>
      <c r="C138" s="361">
        <v>3</v>
      </c>
      <c r="D138" s="361">
        <v>3</v>
      </c>
      <c r="E138" s="564">
        <v>66.66666666666666</v>
      </c>
      <c r="F138" s="474">
        <v>33.33333333333333</v>
      </c>
      <c r="G138" s="474" t="s">
        <v>170</v>
      </c>
      <c r="H138" s="474" t="s">
        <v>170</v>
      </c>
      <c r="I138" s="474">
        <v>66.66666666666666</v>
      </c>
      <c r="J138" s="565">
        <v>33.33333333333333</v>
      </c>
    </row>
    <row r="139" spans="1:10" s="521" customFormat="1" ht="11.25" customHeight="1">
      <c r="A139" s="471"/>
      <c r="B139" s="563" t="s">
        <v>510</v>
      </c>
      <c r="C139" s="361">
        <v>2</v>
      </c>
      <c r="D139" s="361">
        <v>2</v>
      </c>
      <c r="E139" s="564">
        <v>50</v>
      </c>
      <c r="F139" s="474">
        <v>50</v>
      </c>
      <c r="G139" s="474">
        <v>50</v>
      </c>
      <c r="H139" s="474">
        <v>50</v>
      </c>
      <c r="I139" s="474" t="s">
        <v>170</v>
      </c>
      <c r="J139" s="565" t="s">
        <v>170</v>
      </c>
    </row>
    <row r="140" spans="1:10" s="521" customFormat="1" ht="11.25" customHeight="1">
      <c r="A140" s="471"/>
      <c r="B140" s="563" t="s">
        <v>511</v>
      </c>
      <c r="C140" s="361">
        <v>2</v>
      </c>
      <c r="D140" s="361">
        <v>2</v>
      </c>
      <c r="E140" s="564">
        <v>50</v>
      </c>
      <c r="F140" s="474">
        <v>50</v>
      </c>
      <c r="G140" s="474" t="s">
        <v>170</v>
      </c>
      <c r="H140" s="474" t="s">
        <v>170</v>
      </c>
      <c r="I140" s="474">
        <v>50</v>
      </c>
      <c r="J140" s="565">
        <v>50</v>
      </c>
    </row>
    <row r="141" spans="1:10" s="521" customFormat="1" ht="11.25" customHeight="1">
      <c r="A141" s="471"/>
      <c r="B141" s="563" t="s">
        <v>512</v>
      </c>
      <c r="C141" s="361">
        <v>3</v>
      </c>
      <c r="D141" s="361">
        <v>3</v>
      </c>
      <c r="E141" s="564">
        <v>33.33333333333333</v>
      </c>
      <c r="F141" s="474">
        <v>66.66666666666666</v>
      </c>
      <c r="G141" s="474" t="s">
        <v>170</v>
      </c>
      <c r="H141" s="474">
        <v>66.66666666666666</v>
      </c>
      <c r="I141" s="474" t="s">
        <v>170</v>
      </c>
      <c r="J141" s="565">
        <v>33.33333333333333</v>
      </c>
    </row>
    <row r="142" spans="1:10" s="521" customFormat="1" ht="11.25" customHeight="1">
      <c r="A142" s="471"/>
      <c r="B142" s="563" t="s">
        <v>513</v>
      </c>
      <c r="C142" s="361">
        <v>1</v>
      </c>
      <c r="D142" s="361">
        <v>1</v>
      </c>
      <c r="E142" s="564">
        <v>100</v>
      </c>
      <c r="F142" s="474" t="s">
        <v>170</v>
      </c>
      <c r="G142" s="474" t="s">
        <v>170</v>
      </c>
      <c r="H142" s="474" t="s">
        <v>170</v>
      </c>
      <c r="I142" s="474">
        <v>100</v>
      </c>
      <c r="J142" s="565" t="s">
        <v>170</v>
      </c>
    </row>
    <row r="143" spans="1:10" s="521" customFormat="1" ht="11.25" customHeight="1">
      <c r="A143" s="471"/>
      <c r="B143" s="563" t="s">
        <v>514</v>
      </c>
      <c r="C143" s="361">
        <v>0</v>
      </c>
      <c r="D143" s="361">
        <v>0</v>
      </c>
      <c r="E143" s="564" t="s">
        <v>170</v>
      </c>
      <c r="F143" s="474" t="s">
        <v>170</v>
      </c>
      <c r="G143" s="474" t="s">
        <v>170</v>
      </c>
      <c r="H143" s="474" t="s">
        <v>170</v>
      </c>
      <c r="I143" s="474" t="s">
        <v>170</v>
      </c>
      <c r="J143" s="565" t="s">
        <v>170</v>
      </c>
    </row>
    <row r="144" spans="1:10" s="521" customFormat="1" ht="11.25" customHeight="1">
      <c r="A144" s="471"/>
      <c r="B144" s="563" t="s">
        <v>515</v>
      </c>
      <c r="C144" s="361">
        <v>8</v>
      </c>
      <c r="D144" s="361">
        <v>8</v>
      </c>
      <c r="E144" s="564">
        <v>87.5</v>
      </c>
      <c r="F144" s="474">
        <v>12.5</v>
      </c>
      <c r="G144" s="474">
        <v>25</v>
      </c>
      <c r="H144" s="474" t="s">
        <v>170</v>
      </c>
      <c r="I144" s="474">
        <v>62.5</v>
      </c>
      <c r="J144" s="565">
        <v>12.5</v>
      </c>
    </row>
    <row r="145" spans="1:10" s="521" customFormat="1" ht="11.25" customHeight="1">
      <c r="A145" s="471"/>
      <c r="B145" s="563" t="s">
        <v>516</v>
      </c>
      <c r="C145" s="361">
        <v>2</v>
      </c>
      <c r="D145" s="361">
        <v>2</v>
      </c>
      <c r="E145" s="564">
        <v>100</v>
      </c>
      <c r="F145" s="474" t="s">
        <v>170</v>
      </c>
      <c r="G145" s="474" t="s">
        <v>170</v>
      </c>
      <c r="H145" s="474">
        <v>50</v>
      </c>
      <c r="I145" s="474" t="s">
        <v>170</v>
      </c>
      <c r="J145" s="565">
        <v>50</v>
      </c>
    </row>
    <row r="146" spans="1:10" s="521" customFormat="1" ht="11.25" customHeight="1">
      <c r="A146" s="471"/>
      <c r="B146" s="563" t="s">
        <v>517</v>
      </c>
      <c r="C146" s="361">
        <v>22</v>
      </c>
      <c r="D146" s="361">
        <v>23</v>
      </c>
      <c r="E146" s="564">
        <v>78.26086956521739</v>
      </c>
      <c r="F146" s="474">
        <v>21.73913043478261</v>
      </c>
      <c r="G146" s="474">
        <v>13.043478260869565</v>
      </c>
      <c r="H146" s="474">
        <v>52.17391304347826</v>
      </c>
      <c r="I146" s="474">
        <v>26.08695652173913</v>
      </c>
      <c r="J146" s="565">
        <v>8.695652173913043</v>
      </c>
    </row>
    <row r="147" spans="1:10" s="521" customFormat="1" ht="11.25" customHeight="1">
      <c r="A147" s="471"/>
      <c r="B147" s="563" t="s">
        <v>518</v>
      </c>
      <c r="C147" s="361">
        <v>18</v>
      </c>
      <c r="D147" s="361">
        <v>19</v>
      </c>
      <c r="E147" s="564">
        <v>57.89473684210527</v>
      </c>
      <c r="F147" s="474">
        <v>42.10526315789473</v>
      </c>
      <c r="G147" s="474">
        <v>10.526315789473683</v>
      </c>
      <c r="H147" s="474">
        <v>47.368421052631575</v>
      </c>
      <c r="I147" s="474">
        <v>36.84210526315789</v>
      </c>
      <c r="J147" s="565">
        <v>5.263157894736842</v>
      </c>
    </row>
    <row r="148" spans="1:10" s="521" customFormat="1" ht="11.25" customHeight="1">
      <c r="A148" s="471"/>
      <c r="B148" s="563" t="s">
        <v>519</v>
      </c>
      <c r="C148" s="361">
        <v>8</v>
      </c>
      <c r="D148" s="361">
        <v>8</v>
      </c>
      <c r="E148" s="564">
        <v>87.5</v>
      </c>
      <c r="F148" s="474">
        <v>12.5</v>
      </c>
      <c r="G148" s="474">
        <v>12.5</v>
      </c>
      <c r="H148" s="474">
        <v>12.5</v>
      </c>
      <c r="I148" s="474">
        <v>50</v>
      </c>
      <c r="J148" s="565">
        <v>25</v>
      </c>
    </row>
    <row r="149" spans="1:10" s="521" customFormat="1" ht="11.25" customHeight="1">
      <c r="A149" s="471"/>
      <c r="B149" s="563" t="s">
        <v>520</v>
      </c>
      <c r="C149" s="361">
        <v>4</v>
      </c>
      <c r="D149" s="361">
        <v>5</v>
      </c>
      <c r="E149" s="564">
        <v>80</v>
      </c>
      <c r="F149" s="474">
        <v>20</v>
      </c>
      <c r="G149" s="474" t="s">
        <v>170</v>
      </c>
      <c r="H149" s="474">
        <v>20</v>
      </c>
      <c r="I149" s="474">
        <v>60</v>
      </c>
      <c r="J149" s="565">
        <v>20</v>
      </c>
    </row>
    <row r="150" spans="1:10" s="521" customFormat="1" ht="11.25" customHeight="1">
      <c r="A150" s="471"/>
      <c r="B150" s="563" t="s">
        <v>521</v>
      </c>
      <c r="C150" s="361">
        <v>9</v>
      </c>
      <c r="D150" s="361">
        <v>9</v>
      </c>
      <c r="E150" s="564">
        <v>77.77777777777779</v>
      </c>
      <c r="F150" s="474">
        <v>22.22222222222222</v>
      </c>
      <c r="G150" s="474">
        <v>11.11111111111111</v>
      </c>
      <c r="H150" s="474">
        <v>33.33333333333333</v>
      </c>
      <c r="I150" s="474">
        <v>44.44444444444444</v>
      </c>
      <c r="J150" s="565">
        <v>11.11111111111111</v>
      </c>
    </row>
    <row r="151" spans="1:10" s="521" customFormat="1" ht="11.25" customHeight="1">
      <c r="A151" s="471"/>
      <c r="B151" s="563" t="s">
        <v>522</v>
      </c>
      <c r="C151" s="361">
        <v>2</v>
      </c>
      <c r="D151" s="361">
        <v>2</v>
      </c>
      <c r="E151" s="564">
        <v>100</v>
      </c>
      <c r="F151" s="474" t="s">
        <v>170</v>
      </c>
      <c r="G151" s="474">
        <v>50</v>
      </c>
      <c r="H151" s="474">
        <v>50</v>
      </c>
      <c r="I151" s="474" t="s">
        <v>170</v>
      </c>
      <c r="J151" s="565" t="s">
        <v>170</v>
      </c>
    </row>
    <row r="152" spans="1:10" s="521" customFormat="1" ht="11.25" customHeight="1">
      <c r="A152" s="471"/>
      <c r="B152" s="563" t="s">
        <v>523</v>
      </c>
      <c r="C152" s="361">
        <v>8</v>
      </c>
      <c r="D152" s="361">
        <v>8</v>
      </c>
      <c r="E152" s="564">
        <v>37.5</v>
      </c>
      <c r="F152" s="474">
        <v>62.5</v>
      </c>
      <c r="G152" s="474">
        <v>12.5</v>
      </c>
      <c r="H152" s="474">
        <v>12.5</v>
      </c>
      <c r="I152" s="474">
        <v>37.5</v>
      </c>
      <c r="J152" s="565">
        <v>37.5</v>
      </c>
    </row>
    <row r="153" spans="1:10" s="521" customFormat="1" ht="11.25" customHeight="1">
      <c r="A153" s="471"/>
      <c r="B153" s="563" t="s">
        <v>524</v>
      </c>
      <c r="C153" s="361">
        <v>2</v>
      </c>
      <c r="D153" s="361">
        <v>2</v>
      </c>
      <c r="E153" s="564">
        <v>50</v>
      </c>
      <c r="F153" s="474">
        <v>50</v>
      </c>
      <c r="G153" s="474" t="s">
        <v>170</v>
      </c>
      <c r="H153" s="474">
        <v>100</v>
      </c>
      <c r="I153" s="474" t="s">
        <v>170</v>
      </c>
      <c r="J153" s="565" t="s">
        <v>170</v>
      </c>
    </row>
    <row r="154" spans="1:10" s="521" customFormat="1" ht="11.25" customHeight="1">
      <c r="A154" s="471"/>
      <c r="B154" s="563" t="s">
        <v>525</v>
      </c>
      <c r="C154" s="361">
        <v>0</v>
      </c>
      <c r="D154" s="361">
        <v>0</v>
      </c>
      <c r="E154" s="564" t="s">
        <v>170</v>
      </c>
      <c r="F154" s="474" t="s">
        <v>170</v>
      </c>
      <c r="G154" s="474" t="s">
        <v>170</v>
      </c>
      <c r="H154" s="474" t="s">
        <v>170</v>
      </c>
      <c r="I154" s="474" t="s">
        <v>170</v>
      </c>
      <c r="J154" s="565" t="s">
        <v>170</v>
      </c>
    </row>
    <row r="155" spans="1:10" s="521" customFormat="1" ht="11.25" customHeight="1">
      <c r="A155" s="471"/>
      <c r="B155" s="563" t="s">
        <v>526</v>
      </c>
      <c r="C155" s="361">
        <v>3</v>
      </c>
      <c r="D155" s="361">
        <v>3</v>
      </c>
      <c r="E155" s="564">
        <v>66.66666666666666</v>
      </c>
      <c r="F155" s="474">
        <v>33.33333333333333</v>
      </c>
      <c r="G155" s="474">
        <v>33.33333333333333</v>
      </c>
      <c r="H155" s="474" t="s">
        <v>170</v>
      </c>
      <c r="I155" s="474">
        <v>66.66666666666666</v>
      </c>
      <c r="J155" s="565" t="s">
        <v>170</v>
      </c>
    </row>
    <row r="156" spans="1:10" s="521" customFormat="1" ht="11.25" customHeight="1">
      <c r="A156" s="471"/>
      <c r="B156" s="563" t="s">
        <v>527</v>
      </c>
      <c r="C156" s="361">
        <v>4</v>
      </c>
      <c r="D156" s="361">
        <v>4</v>
      </c>
      <c r="E156" s="564">
        <v>75</v>
      </c>
      <c r="F156" s="474">
        <v>25</v>
      </c>
      <c r="G156" s="474">
        <v>50</v>
      </c>
      <c r="H156" s="474">
        <v>50</v>
      </c>
      <c r="I156" s="474" t="s">
        <v>170</v>
      </c>
      <c r="J156" s="565" t="s">
        <v>170</v>
      </c>
    </row>
    <row r="157" spans="1:10" s="521" customFormat="1" ht="11.25" customHeight="1">
      <c r="A157" s="471"/>
      <c r="B157" s="563" t="s">
        <v>528</v>
      </c>
      <c r="C157" s="361">
        <v>2</v>
      </c>
      <c r="D157" s="361">
        <v>2</v>
      </c>
      <c r="E157" s="564">
        <v>50</v>
      </c>
      <c r="F157" s="474">
        <v>50</v>
      </c>
      <c r="G157" s="474">
        <v>50</v>
      </c>
      <c r="H157" s="474">
        <v>50</v>
      </c>
      <c r="I157" s="474" t="s">
        <v>170</v>
      </c>
      <c r="J157" s="565" t="s">
        <v>170</v>
      </c>
    </row>
    <row r="158" spans="1:10" s="521" customFormat="1" ht="11.25" customHeight="1">
      <c r="A158" s="471"/>
      <c r="B158" s="563" t="s">
        <v>529</v>
      </c>
      <c r="C158" s="361">
        <v>0</v>
      </c>
      <c r="D158" s="361">
        <v>0</v>
      </c>
      <c r="E158" s="564" t="s">
        <v>170</v>
      </c>
      <c r="F158" s="474" t="s">
        <v>170</v>
      </c>
      <c r="G158" s="474" t="s">
        <v>170</v>
      </c>
      <c r="H158" s="474" t="s">
        <v>170</v>
      </c>
      <c r="I158" s="474" t="s">
        <v>170</v>
      </c>
      <c r="J158" s="565" t="s">
        <v>170</v>
      </c>
    </row>
    <row r="159" spans="1:10" s="521" customFormat="1" ht="11.25" customHeight="1">
      <c r="A159" s="471"/>
      <c r="B159" s="563" t="s">
        <v>530</v>
      </c>
      <c r="C159" s="361">
        <v>17</v>
      </c>
      <c r="D159" s="361">
        <v>19</v>
      </c>
      <c r="E159" s="564">
        <v>63.1578947368421</v>
      </c>
      <c r="F159" s="474">
        <v>36.84210526315789</v>
      </c>
      <c r="G159" s="474">
        <v>10.526315789473683</v>
      </c>
      <c r="H159" s="474">
        <v>36.84210526315789</v>
      </c>
      <c r="I159" s="474">
        <v>36.84210526315789</v>
      </c>
      <c r="J159" s="565">
        <v>15.789473684210526</v>
      </c>
    </row>
    <row r="160" spans="1:10" s="521" customFormat="1" ht="11.25" customHeight="1">
      <c r="A160" s="471"/>
      <c r="B160" s="563" t="s">
        <v>531</v>
      </c>
      <c r="C160" s="361">
        <v>1</v>
      </c>
      <c r="D160" s="361">
        <v>4</v>
      </c>
      <c r="E160" s="564">
        <v>50</v>
      </c>
      <c r="F160" s="474">
        <v>50</v>
      </c>
      <c r="G160" s="474" t="s">
        <v>170</v>
      </c>
      <c r="H160" s="474" t="s">
        <v>170</v>
      </c>
      <c r="I160" s="474" t="s">
        <v>170</v>
      </c>
      <c r="J160" s="565">
        <v>100</v>
      </c>
    </row>
    <row r="161" spans="1:10" s="521" customFormat="1" ht="11.25" customHeight="1">
      <c r="A161" s="471"/>
      <c r="B161" s="563" t="s">
        <v>532</v>
      </c>
      <c r="C161" s="361">
        <v>1</v>
      </c>
      <c r="D161" s="361">
        <v>1</v>
      </c>
      <c r="E161" s="564">
        <v>100</v>
      </c>
      <c r="F161" s="474" t="s">
        <v>170</v>
      </c>
      <c r="G161" s="474" t="s">
        <v>170</v>
      </c>
      <c r="H161" s="474" t="s">
        <v>170</v>
      </c>
      <c r="I161" s="474">
        <v>100</v>
      </c>
      <c r="J161" s="565" t="s">
        <v>170</v>
      </c>
    </row>
    <row r="162" spans="1:10" s="521" customFormat="1" ht="11.25" customHeight="1">
      <c r="A162" s="471"/>
      <c r="B162" s="563" t="s">
        <v>533</v>
      </c>
      <c r="C162" s="361">
        <v>31</v>
      </c>
      <c r="D162" s="361">
        <v>31</v>
      </c>
      <c r="E162" s="564">
        <v>93.54838709677419</v>
      </c>
      <c r="F162" s="474">
        <v>6.451612903225806</v>
      </c>
      <c r="G162" s="474">
        <v>16.129032258064516</v>
      </c>
      <c r="H162" s="474">
        <v>19.35483870967742</v>
      </c>
      <c r="I162" s="474">
        <v>51.61290322580645</v>
      </c>
      <c r="J162" s="565">
        <v>12.903225806451612</v>
      </c>
    </row>
    <row r="163" spans="1:10" s="521" customFormat="1" ht="11.25" customHeight="1">
      <c r="A163" s="471"/>
      <c r="B163" s="563" t="s">
        <v>534</v>
      </c>
      <c r="C163" s="361">
        <v>2</v>
      </c>
      <c r="D163" s="361">
        <v>2</v>
      </c>
      <c r="E163" s="564">
        <v>100</v>
      </c>
      <c r="F163" s="474" t="s">
        <v>170</v>
      </c>
      <c r="G163" s="474" t="s">
        <v>170</v>
      </c>
      <c r="H163" s="474">
        <v>50</v>
      </c>
      <c r="I163" s="474">
        <v>50</v>
      </c>
      <c r="J163" s="565" t="s">
        <v>170</v>
      </c>
    </row>
    <row r="164" spans="1:10" s="521" customFormat="1" ht="11.25" customHeight="1">
      <c r="A164" s="471"/>
      <c r="B164" s="563" t="s">
        <v>535</v>
      </c>
      <c r="C164" s="361">
        <v>5</v>
      </c>
      <c r="D164" s="361">
        <v>5</v>
      </c>
      <c r="E164" s="564">
        <v>80</v>
      </c>
      <c r="F164" s="474">
        <v>20</v>
      </c>
      <c r="G164" s="474">
        <v>20</v>
      </c>
      <c r="H164" s="474">
        <v>40</v>
      </c>
      <c r="I164" s="474">
        <v>20</v>
      </c>
      <c r="J164" s="565">
        <v>20</v>
      </c>
    </row>
    <row r="165" spans="1:10" s="521" customFormat="1" ht="11.25" customHeight="1">
      <c r="A165" s="471"/>
      <c r="B165" s="563" t="s">
        <v>536</v>
      </c>
      <c r="C165" s="361">
        <v>0</v>
      </c>
      <c r="D165" s="361">
        <v>0</v>
      </c>
      <c r="E165" s="564" t="s">
        <v>170</v>
      </c>
      <c r="F165" s="474" t="s">
        <v>170</v>
      </c>
      <c r="G165" s="474" t="s">
        <v>170</v>
      </c>
      <c r="H165" s="474" t="s">
        <v>170</v>
      </c>
      <c r="I165" s="474" t="s">
        <v>170</v>
      </c>
      <c r="J165" s="565" t="s">
        <v>170</v>
      </c>
    </row>
    <row r="166" spans="1:10" s="521" customFormat="1" ht="11.25" customHeight="1">
      <c r="A166" s="471"/>
      <c r="B166" s="563" t="s">
        <v>537</v>
      </c>
      <c r="C166" s="361">
        <v>2</v>
      </c>
      <c r="D166" s="361">
        <v>2</v>
      </c>
      <c r="E166" s="564">
        <v>100</v>
      </c>
      <c r="F166" s="474" t="s">
        <v>170</v>
      </c>
      <c r="G166" s="474" t="s">
        <v>170</v>
      </c>
      <c r="H166" s="474" t="s">
        <v>170</v>
      </c>
      <c r="I166" s="474">
        <v>100</v>
      </c>
      <c r="J166" s="565" t="s">
        <v>170</v>
      </c>
    </row>
    <row r="167" spans="1:10" s="521" customFormat="1" ht="11.25" customHeight="1">
      <c r="A167" s="471"/>
      <c r="B167" s="563" t="s">
        <v>538</v>
      </c>
      <c r="C167" s="361">
        <v>2</v>
      </c>
      <c r="D167" s="361">
        <v>2</v>
      </c>
      <c r="E167" s="564">
        <v>50</v>
      </c>
      <c r="F167" s="474">
        <v>50</v>
      </c>
      <c r="G167" s="474">
        <v>50</v>
      </c>
      <c r="H167" s="474">
        <v>50</v>
      </c>
      <c r="I167" s="474" t="s">
        <v>170</v>
      </c>
      <c r="J167" s="565" t="s">
        <v>170</v>
      </c>
    </row>
    <row r="168" spans="1:10" s="521" customFormat="1" ht="11.25" customHeight="1">
      <c r="A168" s="471"/>
      <c r="B168" s="563" t="s">
        <v>539</v>
      </c>
      <c r="C168" s="361">
        <v>7</v>
      </c>
      <c r="D168" s="361">
        <v>7</v>
      </c>
      <c r="E168" s="564">
        <v>71.42857142857143</v>
      </c>
      <c r="F168" s="474">
        <v>28.57142857142857</v>
      </c>
      <c r="G168" s="474" t="s">
        <v>170</v>
      </c>
      <c r="H168" s="474">
        <v>42.857142857142854</v>
      </c>
      <c r="I168" s="474">
        <v>57.14285714285714</v>
      </c>
      <c r="J168" s="565" t="s">
        <v>170</v>
      </c>
    </row>
    <row r="169" spans="1:10" s="521" customFormat="1" ht="11.25" customHeight="1">
      <c r="A169" s="471"/>
      <c r="B169" s="563" t="s">
        <v>540</v>
      </c>
      <c r="C169" s="361">
        <v>13</v>
      </c>
      <c r="D169" s="361">
        <v>13</v>
      </c>
      <c r="E169" s="564">
        <v>69.23076923076923</v>
      </c>
      <c r="F169" s="474">
        <v>30.76923076923077</v>
      </c>
      <c r="G169" s="474" t="s">
        <v>170</v>
      </c>
      <c r="H169" s="474">
        <v>46.15384615384615</v>
      </c>
      <c r="I169" s="474">
        <v>30.76923076923077</v>
      </c>
      <c r="J169" s="565">
        <v>23.076923076923077</v>
      </c>
    </row>
    <row r="170" spans="1:10" s="521" customFormat="1" ht="11.25" customHeight="1">
      <c r="A170" s="471"/>
      <c r="B170" s="563" t="s">
        <v>541</v>
      </c>
      <c r="C170" s="361">
        <v>0</v>
      </c>
      <c r="D170" s="361">
        <v>0</v>
      </c>
      <c r="E170" s="564" t="s">
        <v>170</v>
      </c>
      <c r="F170" s="474" t="s">
        <v>170</v>
      </c>
      <c r="G170" s="474" t="s">
        <v>170</v>
      </c>
      <c r="H170" s="474" t="s">
        <v>170</v>
      </c>
      <c r="I170" s="474" t="s">
        <v>170</v>
      </c>
      <c r="J170" s="565" t="s">
        <v>170</v>
      </c>
    </row>
    <row r="171" spans="1:10" s="521" customFormat="1" ht="11.25" customHeight="1">
      <c r="A171" s="471"/>
      <c r="B171" s="563" t="s">
        <v>542</v>
      </c>
      <c r="C171" s="361">
        <v>9</v>
      </c>
      <c r="D171" s="361">
        <v>9</v>
      </c>
      <c r="E171" s="564">
        <v>66.66666666666666</v>
      </c>
      <c r="F171" s="474">
        <v>33.33333333333333</v>
      </c>
      <c r="G171" s="474">
        <v>22.22222222222222</v>
      </c>
      <c r="H171" s="474">
        <v>55.55555555555556</v>
      </c>
      <c r="I171" s="474" t="s">
        <v>170</v>
      </c>
      <c r="J171" s="565">
        <v>22.22222222222222</v>
      </c>
    </row>
    <row r="172" spans="1:10" s="521" customFormat="1" ht="11.25" customHeight="1">
      <c r="A172" s="471"/>
      <c r="B172" s="563" t="s">
        <v>543</v>
      </c>
      <c r="C172" s="361">
        <v>9</v>
      </c>
      <c r="D172" s="361">
        <v>9</v>
      </c>
      <c r="E172" s="564">
        <v>44.44444444444444</v>
      </c>
      <c r="F172" s="474">
        <v>55.55555555555556</v>
      </c>
      <c r="G172" s="474">
        <v>22.22222222222222</v>
      </c>
      <c r="H172" s="474">
        <v>22.22222222222222</v>
      </c>
      <c r="I172" s="474">
        <v>44.44444444444444</v>
      </c>
      <c r="J172" s="565">
        <v>11.11111111111111</v>
      </c>
    </row>
    <row r="173" spans="1:10" s="521" customFormat="1" ht="11.25" customHeight="1">
      <c r="A173" s="471"/>
      <c r="B173" s="563" t="s">
        <v>544</v>
      </c>
      <c r="C173" s="361">
        <v>15</v>
      </c>
      <c r="D173" s="361">
        <v>15</v>
      </c>
      <c r="E173" s="564">
        <v>80</v>
      </c>
      <c r="F173" s="474">
        <v>20</v>
      </c>
      <c r="G173" s="474">
        <v>6.666666666666667</v>
      </c>
      <c r="H173" s="474">
        <v>26.666666666666668</v>
      </c>
      <c r="I173" s="474">
        <v>60</v>
      </c>
      <c r="J173" s="565">
        <v>6.666666666666667</v>
      </c>
    </row>
    <row r="174" spans="1:10" s="521" customFormat="1" ht="11.25" customHeight="1">
      <c r="A174" s="471"/>
      <c r="B174" s="563" t="s">
        <v>545</v>
      </c>
      <c r="C174" s="361">
        <v>2</v>
      </c>
      <c r="D174" s="361">
        <v>2</v>
      </c>
      <c r="E174" s="564">
        <v>100</v>
      </c>
      <c r="F174" s="474" t="s">
        <v>170</v>
      </c>
      <c r="G174" s="474" t="s">
        <v>170</v>
      </c>
      <c r="H174" s="474" t="s">
        <v>170</v>
      </c>
      <c r="I174" s="474">
        <v>100</v>
      </c>
      <c r="J174" s="565" t="s">
        <v>170</v>
      </c>
    </row>
    <row r="175" spans="1:10" s="521" customFormat="1" ht="11.25" customHeight="1">
      <c r="A175" s="471"/>
      <c r="B175" s="563" t="s">
        <v>546</v>
      </c>
      <c r="C175" s="361">
        <v>1</v>
      </c>
      <c r="D175" s="361">
        <v>1</v>
      </c>
      <c r="E175" s="564">
        <v>100</v>
      </c>
      <c r="F175" s="474" t="s">
        <v>170</v>
      </c>
      <c r="G175" s="474" t="s">
        <v>170</v>
      </c>
      <c r="H175" s="474" t="s">
        <v>170</v>
      </c>
      <c r="I175" s="474">
        <v>100</v>
      </c>
      <c r="J175" s="565" t="s">
        <v>170</v>
      </c>
    </row>
    <row r="176" spans="1:10" s="521" customFormat="1" ht="11.25" customHeight="1">
      <c r="A176" s="471"/>
      <c r="B176" s="563" t="s">
        <v>547</v>
      </c>
      <c r="C176" s="361">
        <v>1</v>
      </c>
      <c r="D176" s="361">
        <v>1</v>
      </c>
      <c r="E176" s="564">
        <v>100</v>
      </c>
      <c r="F176" s="474" t="s">
        <v>170</v>
      </c>
      <c r="G176" s="474" t="s">
        <v>170</v>
      </c>
      <c r="H176" s="474">
        <v>100</v>
      </c>
      <c r="I176" s="474" t="s">
        <v>170</v>
      </c>
      <c r="J176" s="565" t="s">
        <v>170</v>
      </c>
    </row>
    <row r="177" spans="1:10" s="521" customFormat="1" ht="11.25" customHeight="1">
      <c r="A177" s="471"/>
      <c r="B177" s="563" t="s">
        <v>548</v>
      </c>
      <c r="C177" s="361">
        <v>7</v>
      </c>
      <c r="D177" s="361">
        <v>7</v>
      </c>
      <c r="E177" s="564">
        <v>71.42857142857143</v>
      </c>
      <c r="F177" s="474">
        <v>28.57142857142857</v>
      </c>
      <c r="G177" s="474" t="s">
        <v>170</v>
      </c>
      <c r="H177" s="474">
        <v>14.285714285714285</v>
      </c>
      <c r="I177" s="474">
        <v>57.14285714285714</v>
      </c>
      <c r="J177" s="565">
        <v>28.57142857142857</v>
      </c>
    </row>
    <row r="178" spans="1:10" s="521" customFormat="1" ht="11.25" customHeight="1">
      <c r="A178" s="471"/>
      <c r="B178" s="563" t="s">
        <v>549</v>
      </c>
      <c r="C178" s="361">
        <v>4</v>
      </c>
      <c r="D178" s="361">
        <v>4</v>
      </c>
      <c r="E178" s="564">
        <v>75</v>
      </c>
      <c r="F178" s="474">
        <v>25</v>
      </c>
      <c r="G178" s="474" t="s">
        <v>170</v>
      </c>
      <c r="H178" s="474">
        <v>75</v>
      </c>
      <c r="I178" s="474">
        <v>25</v>
      </c>
      <c r="J178" s="565" t="s">
        <v>170</v>
      </c>
    </row>
    <row r="179" spans="1:10" s="521" customFormat="1" ht="11.25" customHeight="1">
      <c r="A179" s="471"/>
      <c r="B179" s="563" t="s">
        <v>550</v>
      </c>
      <c r="C179" s="361">
        <v>4</v>
      </c>
      <c r="D179" s="361">
        <v>4</v>
      </c>
      <c r="E179" s="564">
        <v>100</v>
      </c>
      <c r="F179" s="474" t="s">
        <v>170</v>
      </c>
      <c r="G179" s="474" t="s">
        <v>170</v>
      </c>
      <c r="H179" s="474">
        <v>50</v>
      </c>
      <c r="I179" s="474">
        <v>50</v>
      </c>
      <c r="J179" s="565" t="s">
        <v>170</v>
      </c>
    </row>
    <row r="180" spans="1:10" s="521" customFormat="1" ht="11.25" customHeight="1">
      <c r="A180" s="471"/>
      <c r="B180" s="563" t="s">
        <v>551</v>
      </c>
      <c r="C180" s="361">
        <v>18</v>
      </c>
      <c r="D180" s="361">
        <v>19</v>
      </c>
      <c r="E180" s="564">
        <v>89.47368421052632</v>
      </c>
      <c r="F180" s="474">
        <v>10.526315789473683</v>
      </c>
      <c r="G180" s="474">
        <v>15.789473684210526</v>
      </c>
      <c r="H180" s="474">
        <v>15.789473684210526</v>
      </c>
      <c r="I180" s="474">
        <v>36.84210526315789</v>
      </c>
      <c r="J180" s="565">
        <v>31.57894736842105</v>
      </c>
    </row>
    <row r="181" spans="1:10" s="521" customFormat="1" ht="11.25" customHeight="1">
      <c r="A181" s="471"/>
      <c r="B181" s="563" t="s">
        <v>552</v>
      </c>
      <c r="C181" s="361">
        <v>0</v>
      </c>
      <c r="D181" s="361">
        <v>0</v>
      </c>
      <c r="E181" s="564" t="s">
        <v>170</v>
      </c>
      <c r="F181" s="474" t="s">
        <v>170</v>
      </c>
      <c r="G181" s="474" t="s">
        <v>170</v>
      </c>
      <c r="H181" s="474" t="s">
        <v>170</v>
      </c>
      <c r="I181" s="474" t="s">
        <v>170</v>
      </c>
      <c r="J181" s="565" t="s">
        <v>170</v>
      </c>
    </row>
    <row r="182" spans="1:10" s="521" customFormat="1" ht="11.25" customHeight="1">
      <c r="A182" s="471"/>
      <c r="B182" s="563" t="s">
        <v>553</v>
      </c>
      <c r="C182" s="361">
        <v>7</v>
      </c>
      <c r="D182" s="361">
        <v>7</v>
      </c>
      <c r="E182" s="564">
        <v>85.71428571428571</v>
      </c>
      <c r="F182" s="474">
        <v>14.285714285714285</v>
      </c>
      <c r="G182" s="474">
        <v>42.857142857142854</v>
      </c>
      <c r="H182" s="474">
        <v>28.57142857142857</v>
      </c>
      <c r="I182" s="474">
        <v>14.285714285714285</v>
      </c>
      <c r="J182" s="565">
        <v>14.285714285714285</v>
      </c>
    </row>
    <row r="183" spans="1:10" s="521" customFormat="1" ht="11.25" customHeight="1">
      <c r="A183" s="471"/>
      <c r="B183" s="563" t="s">
        <v>554</v>
      </c>
      <c r="C183" s="361">
        <v>5</v>
      </c>
      <c r="D183" s="361">
        <v>5</v>
      </c>
      <c r="E183" s="564">
        <v>100</v>
      </c>
      <c r="F183" s="474" t="s">
        <v>170</v>
      </c>
      <c r="G183" s="474">
        <v>20</v>
      </c>
      <c r="H183" s="474">
        <v>20</v>
      </c>
      <c r="I183" s="474">
        <v>20</v>
      </c>
      <c r="J183" s="565">
        <v>40</v>
      </c>
    </row>
    <row r="184" spans="1:10" s="521" customFormat="1" ht="11.25" customHeight="1">
      <c r="A184" s="471"/>
      <c r="B184" s="563" t="s">
        <v>555</v>
      </c>
      <c r="C184" s="361">
        <v>5</v>
      </c>
      <c r="D184" s="361">
        <v>5</v>
      </c>
      <c r="E184" s="564">
        <v>80</v>
      </c>
      <c r="F184" s="474">
        <v>20</v>
      </c>
      <c r="G184" s="474">
        <v>40</v>
      </c>
      <c r="H184" s="474">
        <v>20</v>
      </c>
      <c r="I184" s="474">
        <v>20</v>
      </c>
      <c r="J184" s="565">
        <v>20</v>
      </c>
    </row>
    <row r="185" spans="1:10" s="521" customFormat="1" ht="11.25" customHeight="1">
      <c r="A185" s="471"/>
      <c r="B185" s="563" t="s">
        <v>556</v>
      </c>
      <c r="C185" s="361">
        <v>6</v>
      </c>
      <c r="D185" s="361">
        <v>7</v>
      </c>
      <c r="E185" s="564">
        <v>71.42857142857143</v>
      </c>
      <c r="F185" s="474">
        <v>28.57142857142857</v>
      </c>
      <c r="G185" s="474" t="s">
        <v>170</v>
      </c>
      <c r="H185" s="474">
        <v>57.14285714285714</v>
      </c>
      <c r="I185" s="474">
        <v>42.857142857142854</v>
      </c>
      <c r="J185" s="565" t="s">
        <v>170</v>
      </c>
    </row>
    <row r="186" spans="1:10" s="521" customFormat="1" ht="11.25" customHeight="1">
      <c r="A186" s="471"/>
      <c r="B186" s="563" t="s">
        <v>557</v>
      </c>
      <c r="C186" s="361">
        <v>231</v>
      </c>
      <c r="D186" s="361">
        <v>241</v>
      </c>
      <c r="E186" s="564">
        <v>75.93360995850622</v>
      </c>
      <c r="F186" s="474">
        <v>24.066390041493776</v>
      </c>
      <c r="G186" s="474">
        <v>14.522821576763487</v>
      </c>
      <c r="H186" s="474">
        <v>31.950207468879665</v>
      </c>
      <c r="I186" s="474">
        <v>42.738589211618255</v>
      </c>
      <c r="J186" s="565">
        <v>10.78838174273859</v>
      </c>
    </row>
    <row r="187" spans="1:10" s="521" customFormat="1" ht="11.25" customHeight="1">
      <c r="A187" s="471"/>
      <c r="B187" s="563" t="s">
        <v>558</v>
      </c>
      <c r="C187" s="361">
        <v>0</v>
      </c>
      <c r="D187" s="361">
        <v>0</v>
      </c>
      <c r="E187" s="564" t="s">
        <v>170</v>
      </c>
      <c r="F187" s="474" t="s">
        <v>170</v>
      </c>
      <c r="G187" s="474" t="s">
        <v>170</v>
      </c>
      <c r="H187" s="474" t="s">
        <v>170</v>
      </c>
      <c r="I187" s="474" t="s">
        <v>170</v>
      </c>
      <c r="J187" s="565" t="s">
        <v>170</v>
      </c>
    </row>
    <row r="188" spans="1:10" s="521" customFormat="1" ht="11.25" customHeight="1">
      <c r="A188" s="471"/>
      <c r="B188" s="563" t="s">
        <v>559</v>
      </c>
      <c r="C188" s="361">
        <v>4</v>
      </c>
      <c r="D188" s="361">
        <v>4</v>
      </c>
      <c r="E188" s="564">
        <v>75</v>
      </c>
      <c r="F188" s="474">
        <v>25</v>
      </c>
      <c r="G188" s="474" t="s">
        <v>170</v>
      </c>
      <c r="H188" s="474" t="s">
        <v>170</v>
      </c>
      <c r="I188" s="474">
        <v>75</v>
      </c>
      <c r="J188" s="565">
        <v>25</v>
      </c>
    </row>
    <row r="189" spans="1:10" s="521" customFormat="1" ht="11.25" customHeight="1">
      <c r="A189" s="471"/>
      <c r="B189" s="563" t="s">
        <v>560</v>
      </c>
      <c r="C189" s="361">
        <v>16</v>
      </c>
      <c r="D189" s="361">
        <v>16</v>
      </c>
      <c r="E189" s="564">
        <v>75</v>
      </c>
      <c r="F189" s="474">
        <v>25</v>
      </c>
      <c r="G189" s="474">
        <v>12.5</v>
      </c>
      <c r="H189" s="474">
        <v>43.75</v>
      </c>
      <c r="I189" s="474">
        <v>31.25</v>
      </c>
      <c r="J189" s="565">
        <v>12.5</v>
      </c>
    </row>
    <row r="190" spans="1:10" s="521" customFormat="1" ht="11.25" customHeight="1">
      <c r="A190" s="471"/>
      <c r="B190" s="563" t="s">
        <v>561</v>
      </c>
      <c r="C190" s="361">
        <v>8</v>
      </c>
      <c r="D190" s="361">
        <v>8</v>
      </c>
      <c r="E190" s="564">
        <v>75</v>
      </c>
      <c r="F190" s="474">
        <v>25</v>
      </c>
      <c r="G190" s="474">
        <v>12.5</v>
      </c>
      <c r="H190" s="474">
        <v>25</v>
      </c>
      <c r="I190" s="474">
        <v>50</v>
      </c>
      <c r="J190" s="565">
        <v>12.5</v>
      </c>
    </row>
    <row r="191" spans="1:10" s="521" customFormat="1" ht="11.25" customHeight="1">
      <c r="A191" s="471"/>
      <c r="B191" s="563" t="s">
        <v>562</v>
      </c>
      <c r="C191" s="361">
        <v>122</v>
      </c>
      <c r="D191" s="361">
        <v>130</v>
      </c>
      <c r="E191" s="564">
        <v>75.38461538461539</v>
      </c>
      <c r="F191" s="474">
        <v>24.615384615384617</v>
      </c>
      <c r="G191" s="474">
        <v>10.76923076923077</v>
      </c>
      <c r="H191" s="474">
        <v>33.84615384615385</v>
      </c>
      <c r="I191" s="474">
        <v>37.69230769230769</v>
      </c>
      <c r="J191" s="565">
        <v>17.692307692307693</v>
      </c>
    </row>
    <row r="192" spans="1:10" s="521" customFormat="1" ht="11.25" customHeight="1">
      <c r="A192" s="471"/>
      <c r="B192" s="563" t="s">
        <v>563</v>
      </c>
      <c r="C192" s="361">
        <v>0</v>
      </c>
      <c r="D192" s="361">
        <v>0</v>
      </c>
      <c r="E192" s="564" t="s">
        <v>170</v>
      </c>
      <c r="F192" s="474" t="s">
        <v>170</v>
      </c>
      <c r="G192" s="474" t="s">
        <v>170</v>
      </c>
      <c r="H192" s="474" t="s">
        <v>170</v>
      </c>
      <c r="I192" s="474" t="s">
        <v>170</v>
      </c>
      <c r="J192" s="565" t="s">
        <v>170</v>
      </c>
    </row>
    <row r="193" spans="1:10" s="521" customFormat="1" ht="11.25" customHeight="1">
      <c r="A193" s="471"/>
      <c r="B193" s="563" t="s">
        <v>564</v>
      </c>
      <c r="C193" s="361">
        <v>4</v>
      </c>
      <c r="D193" s="361">
        <v>4</v>
      </c>
      <c r="E193" s="564">
        <v>100</v>
      </c>
      <c r="F193" s="474" t="s">
        <v>170</v>
      </c>
      <c r="G193" s="474">
        <v>25</v>
      </c>
      <c r="H193" s="474">
        <v>75</v>
      </c>
      <c r="I193" s="474" t="s">
        <v>170</v>
      </c>
      <c r="J193" s="565" t="s">
        <v>170</v>
      </c>
    </row>
    <row r="194" spans="1:10" s="521" customFormat="1" ht="11.25" customHeight="1">
      <c r="A194" s="471"/>
      <c r="B194" s="563" t="s">
        <v>565</v>
      </c>
      <c r="C194" s="361">
        <v>5</v>
      </c>
      <c r="D194" s="361">
        <v>5</v>
      </c>
      <c r="E194" s="564">
        <v>60</v>
      </c>
      <c r="F194" s="474">
        <v>40</v>
      </c>
      <c r="G194" s="474">
        <v>40</v>
      </c>
      <c r="H194" s="474">
        <v>20</v>
      </c>
      <c r="I194" s="474">
        <v>40</v>
      </c>
      <c r="J194" s="565" t="s">
        <v>170</v>
      </c>
    </row>
    <row r="195" spans="1:10" s="521" customFormat="1" ht="11.25" customHeight="1">
      <c r="A195" s="471"/>
      <c r="B195" s="563" t="s">
        <v>566</v>
      </c>
      <c r="C195" s="361">
        <v>4</v>
      </c>
      <c r="D195" s="361">
        <v>4</v>
      </c>
      <c r="E195" s="564">
        <v>75</v>
      </c>
      <c r="F195" s="474">
        <v>25</v>
      </c>
      <c r="G195" s="474" t="s">
        <v>170</v>
      </c>
      <c r="H195" s="474">
        <v>75</v>
      </c>
      <c r="I195" s="474">
        <v>25</v>
      </c>
      <c r="J195" s="565" t="s">
        <v>170</v>
      </c>
    </row>
    <row r="196" spans="1:10" s="521" customFormat="1" ht="11.25" customHeight="1">
      <c r="A196" s="471"/>
      <c r="B196" s="563" t="s">
        <v>567</v>
      </c>
      <c r="C196" s="361">
        <v>0</v>
      </c>
      <c r="D196" s="361">
        <v>0</v>
      </c>
      <c r="E196" s="564" t="s">
        <v>170</v>
      </c>
      <c r="F196" s="474" t="s">
        <v>170</v>
      </c>
      <c r="G196" s="474" t="s">
        <v>170</v>
      </c>
      <c r="H196" s="474" t="s">
        <v>170</v>
      </c>
      <c r="I196" s="474" t="s">
        <v>170</v>
      </c>
      <c r="J196" s="565" t="s">
        <v>170</v>
      </c>
    </row>
    <row r="197" spans="1:10" s="521" customFormat="1" ht="11.25" customHeight="1">
      <c r="A197" s="471"/>
      <c r="B197" s="563" t="s">
        <v>568</v>
      </c>
      <c r="C197" s="361">
        <v>0</v>
      </c>
      <c r="D197" s="361">
        <v>0</v>
      </c>
      <c r="E197" s="564" t="s">
        <v>170</v>
      </c>
      <c r="F197" s="474" t="s">
        <v>170</v>
      </c>
      <c r="G197" s="474" t="s">
        <v>170</v>
      </c>
      <c r="H197" s="474" t="s">
        <v>170</v>
      </c>
      <c r="I197" s="474" t="s">
        <v>170</v>
      </c>
      <c r="J197" s="565" t="s">
        <v>170</v>
      </c>
    </row>
    <row r="198" spans="1:10" s="521" customFormat="1" ht="11.25" customHeight="1">
      <c r="A198" s="471"/>
      <c r="B198" s="563" t="s">
        <v>569</v>
      </c>
      <c r="C198" s="361">
        <v>4</v>
      </c>
      <c r="D198" s="361">
        <v>4</v>
      </c>
      <c r="E198" s="564">
        <v>75</v>
      </c>
      <c r="F198" s="474">
        <v>25</v>
      </c>
      <c r="G198" s="474" t="s">
        <v>170</v>
      </c>
      <c r="H198" s="474">
        <v>25</v>
      </c>
      <c r="I198" s="474">
        <v>25</v>
      </c>
      <c r="J198" s="565">
        <v>50</v>
      </c>
    </row>
    <row r="199" spans="1:10" s="521" customFormat="1" ht="11.25" customHeight="1">
      <c r="A199" s="471"/>
      <c r="B199" s="563" t="s">
        <v>570</v>
      </c>
      <c r="C199" s="361">
        <v>9</v>
      </c>
      <c r="D199" s="361">
        <v>9</v>
      </c>
      <c r="E199" s="564">
        <v>100</v>
      </c>
      <c r="F199" s="474" t="s">
        <v>170</v>
      </c>
      <c r="G199" s="474">
        <v>22.22222222222222</v>
      </c>
      <c r="H199" s="474">
        <v>44.44444444444444</v>
      </c>
      <c r="I199" s="474">
        <v>33.33333333333333</v>
      </c>
      <c r="J199" s="565" t="s">
        <v>170</v>
      </c>
    </row>
    <row r="200" spans="1:10" s="521" customFormat="1" ht="11.25" customHeight="1">
      <c r="A200" s="471"/>
      <c r="B200" s="563"/>
      <c r="C200" s="361"/>
      <c r="D200" s="361"/>
      <c r="E200" s="564"/>
      <c r="F200" s="474"/>
      <c r="G200" s="474"/>
      <c r="H200" s="474"/>
      <c r="I200" s="474"/>
      <c r="J200" s="565"/>
    </row>
    <row r="201" spans="1:13" s="242" customFormat="1" ht="11.25" customHeight="1">
      <c r="A201" s="514"/>
      <c r="B201" s="566" t="s">
        <v>897</v>
      </c>
      <c r="C201" s="567">
        <v>1803</v>
      </c>
      <c r="D201" s="567">
        <v>1887</v>
      </c>
      <c r="E201" s="568">
        <v>74.29782723900371</v>
      </c>
      <c r="F201" s="569">
        <v>25.70217276099629</v>
      </c>
      <c r="G201" s="569">
        <v>13.036565977742448</v>
      </c>
      <c r="H201" s="569">
        <v>30.206677265500797</v>
      </c>
      <c r="I201" s="569">
        <v>43.031266560678326</v>
      </c>
      <c r="J201" s="570">
        <v>13.725490196078432</v>
      </c>
      <c r="K201" s="468"/>
      <c r="L201" s="468"/>
      <c r="M201" s="468"/>
    </row>
    <row r="202" spans="1:5" ht="12.75">
      <c r="A202" s="520"/>
      <c r="B202" s="347"/>
      <c r="E202" s="571"/>
    </row>
    <row r="203" spans="1:5" ht="12.75">
      <c r="A203" s="520" t="s">
        <v>571</v>
      </c>
      <c r="B203" s="347"/>
      <c r="E203" s="571"/>
    </row>
    <row r="204" spans="1:5" ht="12.75">
      <c r="A204" s="520" t="s">
        <v>572</v>
      </c>
      <c r="B204" s="347"/>
      <c r="E204" s="571"/>
    </row>
    <row r="205" spans="1:2" ht="12.75">
      <c r="A205" s="435" t="s">
        <v>346</v>
      </c>
      <c r="B205" s="573"/>
    </row>
    <row r="206" ht="12.75">
      <c r="A206" s="445"/>
    </row>
    <row r="207" ht="12.75">
      <c r="A207" s="445"/>
    </row>
    <row r="208" ht="12.75">
      <c r="A208" s="445"/>
    </row>
    <row r="209" ht="12.75">
      <c r="A209" s="445"/>
    </row>
    <row r="210" ht="12.75">
      <c r="A210" s="445"/>
    </row>
    <row r="211" ht="12.75">
      <c r="A211" s="445"/>
    </row>
  </sheetData>
  <sheetProtection/>
  <mergeCells count="1">
    <mergeCell ref="H6:I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4" customWidth="1"/>
    <col min="2" max="11" width="6.421875" style="25" customWidth="1"/>
    <col min="12" max="16384" width="9.140625" style="24" customWidth="1"/>
  </cols>
  <sheetData>
    <row r="1" spans="1:11" ht="15" customHeight="1">
      <c r="A1" s="22" t="s">
        <v>898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5" customHeight="1"/>
    <row r="3" spans="1:11" ht="15" customHeight="1">
      <c r="A3" s="26" t="s">
        <v>757</v>
      </c>
      <c r="B3" s="27">
        <v>1999</v>
      </c>
      <c r="C3" s="27">
        <v>2000</v>
      </c>
      <c r="D3" s="27">
        <v>2001</v>
      </c>
      <c r="E3" s="27">
        <v>2002</v>
      </c>
      <c r="F3" s="27">
        <v>2003</v>
      </c>
      <c r="G3" s="27">
        <v>2004</v>
      </c>
      <c r="H3" s="27">
        <v>2005</v>
      </c>
      <c r="I3" s="27">
        <v>2006</v>
      </c>
      <c r="J3" s="27">
        <v>2007</v>
      </c>
      <c r="K3" s="27">
        <v>2008</v>
      </c>
    </row>
    <row r="4" spans="1:11" ht="15" customHeight="1">
      <c r="A4" s="28" t="s">
        <v>771</v>
      </c>
      <c r="B4" s="28">
        <v>0.808237417694125</v>
      </c>
      <c r="C4" s="28">
        <v>0.785987624752842</v>
      </c>
      <c r="D4" s="28">
        <v>0.783600429258563</v>
      </c>
      <c r="E4" s="28">
        <v>0.808953864890562</v>
      </c>
      <c r="F4" s="28">
        <v>0.807189090844248</v>
      </c>
      <c r="G4" s="28">
        <v>0.836871404849817</v>
      </c>
      <c r="H4" s="28">
        <v>0.82908592743641</v>
      </c>
      <c r="I4" s="28">
        <v>0.833585883826169</v>
      </c>
      <c r="J4" s="28">
        <v>0.8099014975272341</v>
      </c>
      <c r="K4" s="28">
        <v>0.8136240259025157</v>
      </c>
    </row>
    <row r="5" spans="1:11" ht="15" customHeight="1">
      <c r="A5" s="28" t="s">
        <v>772</v>
      </c>
      <c r="B5" s="28">
        <v>0.760621471977397</v>
      </c>
      <c r="C5" s="28">
        <v>0.769956061869635</v>
      </c>
      <c r="D5" s="28">
        <v>0.777577374954172</v>
      </c>
      <c r="E5" s="28">
        <v>0.778615693997371</v>
      </c>
      <c r="F5" s="28">
        <v>0.792339030507128</v>
      </c>
      <c r="G5" s="28">
        <v>0.803511134309498</v>
      </c>
      <c r="H5" s="28">
        <v>0.8222375416368141</v>
      </c>
      <c r="I5" s="28">
        <v>0.830365800272409</v>
      </c>
      <c r="J5" s="28">
        <v>0.8172168860716166</v>
      </c>
      <c r="K5" s="28">
        <v>0.7916163200247118</v>
      </c>
    </row>
    <row r="6" spans="1:11" ht="15" customHeight="1">
      <c r="A6" s="28" t="s">
        <v>773</v>
      </c>
      <c r="B6" s="28">
        <v>0.660377955866698</v>
      </c>
      <c r="C6" s="28">
        <v>0.629813237541877</v>
      </c>
      <c r="D6" s="28">
        <v>0.609238519216318</v>
      </c>
      <c r="E6" s="28">
        <v>0.63309015464172</v>
      </c>
      <c r="F6" s="28">
        <v>0.615971509610827</v>
      </c>
      <c r="G6" s="28">
        <v>0.592670485362348</v>
      </c>
      <c r="H6" s="28">
        <v>0.6399492573823965</v>
      </c>
      <c r="I6" s="28">
        <v>0.67623211095792</v>
      </c>
      <c r="J6" s="28">
        <v>0.6513788654333484</v>
      </c>
      <c r="K6" s="28">
        <v>0.6505003477438209</v>
      </c>
    </row>
    <row r="7" spans="1:11" ht="15" customHeight="1">
      <c r="A7" s="28" t="s">
        <v>774</v>
      </c>
      <c r="B7" s="28">
        <v>0.850117032123512</v>
      </c>
      <c r="C7" s="28">
        <v>0.84218333226203</v>
      </c>
      <c r="D7" s="28">
        <v>0.790874729801504</v>
      </c>
      <c r="E7" s="28">
        <v>0.786497564044945</v>
      </c>
      <c r="F7" s="28">
        <v>0.781283790196502</v>
      </c>
      <c r="G7" s="28">
        <v>0.864800576645923</v>
      </c>
      <c r="H7" s="28">
        <v>0.8864657672467666</v>
      </c>
      <c r="I7" s="28">
        <v>0.874571838490542</v>
      </c>
      <c r="J7" s="28">
        <v>0.8767324654337978</v>
      </c>
      <c r="K7" s="28">
        <v>0.8297381297102768</v>
      </c>
    </row>
    <row r="8" spans="1:11" ht="15" customHeight="1">
      <c r="A8" s="28" t="s">
        <v>776</v>
      </c>
      <c r="B8" s="28">
        <v>0.777552001169476</v>
      </c>
      <c r="C8" s="28">
        <v>0.771911639302357</v>
      </c>
      <c r="D8" s="28">
        <v>0.769051078435865</v>
      </c>
      <c r="E8" s="28">
        <v>0.787883693961421</v>
      </c>
      <c r="F8" s="28">
        <v>0.776902128827024</v>
      </c>
      <c r="G8" s="28">
        <v>0.783631928435054</v>
      </c>
      <c r="H8" s="28">
        <v>0.8170960479256965</v>
      </c>
      <c r="I8" s="28">
        <v>0.825763443664191</v>
      </c>
      <c r="J8" s="28">
        <v>0.7987321252983266</v>
      </c>
      <c r="K8" s="28">
        <v>0.7953190659631646</v>
      </c>
    </row>
    <row r="9" spans="1:11" ht="15" customHeight="1">
      <c r="A9" s="28" t="s">
        <v>777</v>
      </c>
      <c r="B9" s="28">
        <v>0.745217148742212</v>
      </c>
      <c r="C9" s="28">
        <v>0.748501588793049</v>
      </c>
      <c r="D9" s="28">
        <v>0.740556281092223</v>
      </c>
      <c r="E9" s="28">
        <v>0.75378341440959</v>
      </c>
      <c r="F9" s="28">
        <v>0.709661886996734</v>
      </c>
      <c r="G9" s="28">
        <v>0.753431851123738</v>
      </c>
      <c r="H9" s="28">
        <v>0.8419977702826577</v>
      </c>
      <c r="I9" s="28">
        <v>0.809831318956243</v>
      </c>
      <c r="J9" s="28">
        <v>0.6904403805705474</v>
      </c>
      <c r="K9" s="28">
        <v>0.8429103306859814</v>
      </c>
    </row>
    <row r="10" spans="1:11" ht="15" customHeight="1">
      <c r="A10" s="28" t="s">
        <v>778</v>
      </c>
      <c r="B10" s="28">
        <v>0.775740656095094</v>
      </c>
      <c r="C10" s="28">
        <v>0.774887444330903</v>
      </c>
      <c r="D10" s="28">
        <v>0.738242596856694</v>
      </c>
      <c r="E10" s="28">
        <v>0.815114633848892</v>
      </c>
      <c r="F10" s="28">
        <v>0.815208365784777</v>
      </c>
      <c r="G10" s="28">
        <v>0.804479102956424</v>
      </c>
      <c r="H10" s="28">
        <v>0.8541163341391154</v>
      </c>
      <c r="I10" s="28">
        <v>0.835146481456072</v>
      </c>
      <c r="J10" s="28">
        <v>0.8186420181958497</v>
      </c>
      <c r="K10" s="28">
        <v>0.8107913294140631</v>
      </c>
    </row>
    <row r="11" spans="1:11" ht="15" customHeight="1">
      <c r="A11" s="28" t="s">
        <v>779</v>
      </c>
      <c r="B11" s="28">
        <v>0.76226720090547</v>
      </c>
      <c r="C11" s="28">
        <v>0.796577016546666</v>
      </c>
      <c r="D11" s="28">
        <v>0.775427404986391</v>
      </c>
      <c r="E11" s="28">
        <v>0.794164694435817</v>
      </c>
      <c r="F11" s="28">
        <v>0.792315279091216</v>
      </c>
      <c r="G11" s="28">
        <v>0.780173386867843</v>
      </c>
      <c r="H11" s="28">
        <v>0.775944565992626</v>
      </c>
      <c r="I11" s="28">
        <v>0.784815440337838</v>
      </c>
      <c r="J11" s="28">
        <v>0.7876651656478522</v>
      </c>
      <c r="K11" s="28">
        <v>0.7654424963173788</v>
      </c>
    </row>
    <row r="12" spans="1:11" ht="15" customHeight="1">
      <c r="A12" s="28" t="s">
        <v>780</v>
      </c>
      <c r="B12" s="28">
        <v>0.704618137456539</v>
      </c>
      <c r="C12" s="28">
        <v>0.70376393293386</v>
      </c>
      <c r="D12" s="28">
        <v>0.70506361291521</v>
      </c>
      <c r="E12" s="28">
        <v>0.69787679703445</v>
      </c>
      <c r="F12" s="28">
        <v>0.705540508792038</v>
      </c>
      <c r="G12" s="28">
        <v>0.743599316814237</v>
      </c>
      <c r="H12" s="28">
        <v>0.7882369095934553</v>
      </c>
      <c r="I12" s="28">
        <v>0.769102646524205</v>
      </c>
      <c r="J12" s="28">
        <v>0.7785888954475139</v>
      </c>
      <c r="K12" s="28">
        <v>0.7251101402651959</v>
      </c>
    </row>
    <row r="13" spans="1:11" ht="15" customHeight="1">
      <c r="A13" s="28" t="s">
        <v>781</v>
      </c>
      <c r="B13" s="28">
        <v>0.793035889790251</v>
      </c>
      <c r="C13" s="28">
        <v>0.782566917256776</v>
      </c>
      <c r="D13" s="28">
        <v>0.774436145568357</v>
      </c>
      <c r="E13" s="28">
        <v>0.800763150030001</v>
      </c>
      <c r="F13" s="28">
        <v>0.789261472607225</v>
      </c>
      <c r="G13" s="28">
        <v>0.818529550285289</v>
      </c>
      <c r="H13" s="28">
        <v>0.8438836028614188</v>
      </c>
      <c r="I13" s="28">
        <v>0.863097804050329</v>
      </c>
      <c r="J13" s="28">
        <v>0.8033047500628001</v>
      </c>
      <c r="K13" s="28">
        <v>0.805747169817661</v>
      </c>
    </row>
    <row r="14" spans="1:11" ht="15" customHeight="1">
      <c r="A14" s="28" t="s">
        <v>782</v>
      </c>
      <c r="B14" s="28">
        <v>0.721410556299038</v>
      </c>
      <c r="C14" s="28">
        <v>0.731273328291728</v>
      </c>
      <c r="D14" s="28">
        <v>0.717346367787281</v>
      </c>
      <c r="E14" s="28">
        <v>0.732882361058063</v>
      </c>
      <c r="F14" s="28">
        <v>0.677173054660299</v>
      </c>
      <c r="G14" s="28">
        <v>0.676367848600262</v>
      </c>
      <c r="H14" s="28">
        <v>0.6303774489362902</v>
      </c>
      <c r="I14" s="28">
        <v>0.674352502646692</v>
      </c>
      <c r="J14" s="28">
        <v>0.7432334832729623</v>
      </c>
      <c r="K14" s="28">
        <v>0.7316374580165598</v>
      </c>
    </row>
    <row r="15" spans="1:11" ht="15" customHeight="1">
      <c r="A15" s="29" t="s">
        <v>784</v>
      </c>
      <c r="B15" s="29">
        <v>0.822886789294331</v>
      </c>
      <c r="C15" s="29">
        <v>0.818133229920173</v>
      </c>
      <c r="D15" s="29">
        <v>0.781206624611854</v>
      </c>
      <c r="E15" s="29">
        <v>0.782356147817177</v>
      </c>
      <c r="F15" s="29">
        <v>0.773891062737605</v>
      </c>
      <c r="G15" s="29">
        <v>0.837965818721119</v>
      </c>
      <c r="H15" s="29">
        <v>0.8660396645454627</v>
      </c>
      <c r="I15" s="29">
        <v>0.855790062587151</v>
      </c>
      <c r="J15" s="29">
        <v>0.8408663556853873</v>
      </c>
      <c r="K15" s="29">
        <v>0.821308457234684</v>
      </c>
    </row>
    <row r="16" ht="15" customHeight="1"/>
    <row r="17" spans="1:11" ht="15" customHeight="1">
      <c r="A17" s="30" t="s">
        <v>882</v>
      </c>
      <c r="B17" s="30">
        <v>0.758607910722536</v>
      </c>
      <c r="C17" s="30">
        <v>0.765885727340921</v>
      </c>
      <c r="D17" s="30">
        <v>0.75721357423941</v>
      </c>
      <c r="E17" s="30">
        <v>0.769629367053672</v>
      </c>
      <c r="F17" s="30">
        <v>0.776181390348038</v>
      </c>
      <c r="G17" s="30">
        <v>0.809093021043376</v>
      </c>
      <c r="H17" s="30">
        <v>0.8303303971218969</v>
      </c>
      <c r="I17" s="30">
        <v>0.831464100988528</v>
      </c>
      <c r="J17" s="30">
        <v>0.8099692561310043</v>
      </c>
      <c r="K17" s="30">
        <v>0.8001715548390983</v>
      </c>
    </row>
    <row r="18" spans="1:11" ht="1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="25" customFormat="1" ht="15" customHeight="1">
      <c r="K19" s="32" t="s">
        <v>899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4" customWidth="1"/>
    <col min="2" max="11" width="6.421875" style="25" customWidth="1"/>
    <col min="12" max="16384" width="9.140625" style="24" customWidth="1"/>
  </cols>
  <sheetData>
    <row r="1" spans="1:11" ht="15" customHeight="1">
      <c r="A1" s="22" t="s">
        <v>900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5" customHeight="1"/>
    <row r="3" spans="1:11" ht="15" customHeight="1">
      <c r="A3" s="26" t="s">
        <v>757</v>
      </c>
      <c r="B3" s="27">
        <v>1999</v>
      </c>
      <c r="C3" s="27">
        <v>2000</v>
      </c>
      <c r="D3" s="27">
        <v>2001</v>
      </c>
      <c r="E3" s="27">
        <v>2002</v>
      </c>
      <c r="F3" s="27">
        <v>2003</v>
      </c>
      <c r="G3" s="27">
        <v>2004</v>
      </c>
      <c r="H3" s="27">
        <v>2005</v>
      </c>
      <c r="I3" s="27">
        <v>2006</v>
      </c>
      <c r="J3" s="27">
        <v>2007</v>
      </c>
      <c r="K3" s="27">
        <v>2008</v>
      </c>
    </row>
    <row r="4" spans="1:11" ht="15" customHeight="1">
      <c r="A4" s="28" t="s">
        <v>771</v>
      </c>
      <c r="B4" s="28">
        <v>1.177838844726</v>
      </c>
      <c r="C4" s="28">
        <v>1.21576163477969</v>
      </c>
      <c r="D4" s="28">
        <v>1.22413200753581</v>
      </c>
      <c r="E4" s="28">
        <v>1.27726786098261</v>
      </c>
      <c r="F4" s="28">
        <v>1.3563535847449</v>
      </c>
      <c r="G4" s="28">
        <v>1.39521801542632</v>
      </c>
      <c r="H4" s="28">
        <v>1.3743689304372202</v>
      </c>
      <c r="I4" s="28">
        <v>1.29539813277754</v>
      </c>
      <c r="J4" s="28">
        <v>1.3043102576593795</v>
      </c>
      <c r="K4" s="28">
        <v>1.297853038744521</v>
      </c>
    </row>
    <row r="5" spans="1:11" ht="15" customHeight="1">
      <c r="A5" s="28" t="s">
        <v>772</v>
      </c>
      <c r="B5" s="28">
        <v>1.14393345728314</v>
      </c>
      <c r="C5" s="28">
        <v>1.14982064182985</v>
      </c>
      <c r="D5" s="28">
        <v>1.16888099212707</v>
      </c>
      <c r="E5" s="28">
        <v>1.17333540874448</v>
      </c>
      <c r="F5" s="28">
        <v>1.23172780801864</v>
      </c>
      <c r="G5" s="28">
        <v>1.25383117190146</v>
      </c>
      <c r="H5" s="28">
        <v>1.2782817003136109</v>
      </c>
      <c r="I5" s="28">
        <v>1.3129553892203</v>
      </c>
      <c r="J5" s="28">
        <v>1.2987473307902284</v>
      </c>
      <c r="K5" s="28">
        <v>1.273007084371581</v>
      </c>
    </row>
    <row r="6" spans="1:11" ht="15" customHeight="1">
      <c r="A6" s="28" t="s">
        <v>773</v>
      </c>
      <c r="B6" s="28">
        <v>1.08117367597846</v>
      </c>
      <c r="C6" s="28">
        <v>1.03428340177698</v>
      </c>
      <c r="D6" s="28">
        <v>1.02700542158962</v>
      </c>
      <c r="E6" s="28">
        <v>1.04907195479246</v>
      </c>
      <c r="F6" s="28">
        <v>1.03835224933231</v>
      </c>
      <c r="G6" s="28">
        <v>1.05083267248893</v>
      </c>
      <c r="H6" s="28">
        <v>1.040632860239987</v>
      </c>
      <c r="I6" s="28">
        <v>1.11007950563468</v>
      </c>
      <c r="J6" s="28">
        <v>1.1110203006370034</v>
      </c>
      <c r="K6" s="28">
        <v>1.0438147829429616</v>
      </c>
    </row>
    <row r="7" spans="1:11" ht="15" customHeight="1">
      <c r="A7" s="28" t="s">
        <v>774</v>
      </c>
      <c r="B7" s="28">
        <v>1.14109565950525</v>
      </c>
      <c r="C7" s="28">
        <v>1.12360696779129</v>
      </c>
      <c r="D7" s="28">
        <v>1.03945277740477</v>
      </c>
      <c r="E7" s="28">
        <v>1.05749517624817</v>
      </c>
      <c r="F7" s="28">
        <v>1.05506045415376</v>
      </c>
      <c r="G7" s="28">
        <v>1.15569798685762</v>
      </c>
      <c r="H7" s="28">
        <v>1.1675080302852865</v>
      </c>
      <c r="I7" s="28">
        <v>1.14988031056326</v>
      </c>
      <c r="J7" s="28">
        <v>1.1811823846983003</v>
      </c>
      <c r="K7" s="28">
        <v>1.1346073244609132</v>
      </c>
    </row>
    <row r="8" spans="1:11" ht="15" customHeight="1">
      <c r="A8" s="28" t="s">
        <v>776</v>
      </c>
      <c r="B8" s="28">
        <v>1.15724393074821</v>
      </c>
      <c r="C8" s="28">
        <v>1.14305533898301</v>
      </c>
      <c r="D8" s="28">
        <v>1.13173952456904</v>
      </c>
      <c r="E8" s="28">
        <v>1.16673543509531</v>
      </c>
      <c r="F8" s="28">
        <v>1.1876394948853</v>
      </c>
      <c r="G8" s="28">
        <v>1.20124027296081</v>
      </c>
      <c r="H8" s="28">
        <v>1.2323245020527178</v>
      </c>
      <c r="I8" s="28">
        <v>1.25381139569885</v>
      </c>
      <c r="J8" s="28">
        <v>1.2624320185121465</v>
      </c>
      <c r="K8" s="28">
        <v>1.2651936559729102</v>
      </c>
    </row>
    <row r="9" spans="1:11" ht="15" customHeight="1">
      <c r="A9" s="28" t="s">
        <v>777</v>
      </c>
      <c r="B9" s="28">
        <v>1.13097435063421</v>
      </c>
      <c r="C9" s="28">
        <v>1.12215496087216</v>
      </c>
      <c r="D9" s="28">
        <v>1.10802340985969</v>
      </c>
      <c r="E9" s="28">
        <v>1.14405549323274</v>
      </c>
      <c r="F9" s="28">
        <v>1.10217785196247</v>
      </c>
      <c r="G9" s="28">
        <v>1.16712579492782</v>
      </c>
      <c r="H9" s="28">
        <v>1.2689955014471015</v>
      </c>
      <c r="I9" s="28">
        <v>1.23386983683319</v>
      </c>
      <c r="J9" s="28">
        <v>1.0796695979967017</v>
      </c>
      <c r="K9" s="28">
        <v>1.2802808639907548</v>
      </c>
    </row>
    <row r="10" spans="1:11" ht="15" customHeight="1">
      <c r="A10" s="28" t="s">
        <v>778</v>
      </c>
      <c r="B10" s="28">
        <v>1.12782038577224</v>
      </c>
      <c r="C10" s="28">
        <v>1.13306203964411</v>
      </c>
      <c r="D10" s="28">
        <v>1.08687273244055</v>
      </c>
      <c r="E10" s="28">
        <v>1.16478501125664</v>
      </c>
      <c r="F10" s="28">
        <v>1.17646713608791</v>
      </c>
      <c r="G10" s="28">
        <v>1.16164992166703</v>
      </c>
      <c r="H10" s="28">
        <v>1.2395276979402936</v>
      </c>
      <c r="I10" s="28">
        <v>1.25626972841598</v>
      </c>
      <c r="J10" s="28">
        <v>1.2638275479214258</v>
      </c>
      <c r="K10" s="28">
        <v>1.2369775382520236</v>
      </c>
    </row>
    <row r="11" spans="1:11" ht="15" customHeight="1">
      <c r="A11" s="28" t="s">
        <v>779</v>
      </c>
      <c r="B11" s="28">
        <v>1.08878157608595</v>
      </c>
      <c r="C11" s="28">
        <v>1.15517431191532</v>
      </c>
      <c r="D11" s="28">
        <v>1.12390223660299</v>
      </c>
      <c r="E11" s="28">
        <v>1.15819851953216</v>
      </c>
      <c r="F11" s="28">
        <v>1.17666303429445</v>
      </c>
      <c r="G11" s="28">
        <v>1.19605443718471</v>
      </c>
      <c r="H11" s="28">
        <v>1.1816220670066782</v>
      </c>
      <c r="I11" s="28">
        <v>1.22454585660907</v>
      </c>
      <c r="J11" s="28">
        <v>1.2551650540656236</v>
      </c>
      <c r="K11" s="28">
        <v>1.2299790435209645</v>
      </c>
    </row>
    <row r="12" spans="1:11" ht="15" customHeight="1">
      <c r="A12" s="28" t="s">
        <v>780</v>
      </c>
      <c r="B12" s="28">
        <v>1.10855765682612</v>
      </c>
      <c r="C12" s="28">
        <v>1.11325222353336</v>
      </c>
      <c r="D12" s="28">
        <v>1.12708779380172</v>
      </c>
      <c r="E12" s="28">
        <v>1.11889013663181</v>
      </c>
      <c r="F12" s="28">
        <v>1.14691048399953</v>
      </c>
      <c r="G12" s="28">
        <v>1.19885086839362</v>
      </c>
      <c r="H12" s="28">
        <v>1.2555574945781316</v>
      </c>
      <c r="I12" s="28">
        <v>1.26055249323164</v>
      </c>
      <c r="J12" s="28">
        <v>1.2780221964306149</v>
      </c>
      <c r="K12" s="28">
        <v>1.22043246868362</v>
      </c>
    </row>
    <row r="13" spans="1:11" ht="15" customHeight="1">
      <c r="A13" s="28" t="s">
        <v>781</v>
      </c>
      <c r="B13" s="28">
        <v>1.20498989590406</v>
      </c>
      <c r="C13" s="28">
        <v>1.19060210599752</v>
      </c>
      <c r="D13" s="28">
        <v>1.18795567512489</v>
      </c>
      <c r="E13" s="28">
        <v>1.22055237307074</v>
      </c>
      <c r="F13" s="28">
        <v>1.21145167952876</v>
      </c>
      <c r="G13" s="28">
        <v>1.24388544969944</v>
      </c>
      <c r="H13" s="28">
        <v>1.275269137401483</v>
      </c>
      <c r="I13" s="28">
        <v>1.28521354865156</v>
      </c>
      <c r="J13" s="28">
        <v>1.2678952830875108</v>
      </c>
      <c r="K13" s="28">
        <v>1.2835297477084302</v>
      </c>
    </row>
    <row r="14" spans="1:11" ht="15" customHeight="1">
      <c r="A14" s="28" t="s">
        <v>782</v>
      </c>
      <c r="B14" s="28">
        <v>1.18984283509889</v>
      </c>
      <c r="C14" s="28">
        <v>1.13912499735151</v>
      </c>
      <c r="D14" s="28">
        <v>1.14976429294584</v>
      </c>
      <c r="E14" s="28">
        <v>1.16103093949571</v>
      </c>
      <c r="F14" s="28">
        <v>1.20782567024554</v>
      </c>
      <c r="G14" s="28">
        <v>1.13546884626132</v>
      </c>
      <c r="H14" s="28">
        <v>1.0940363967492122</v>
      </c>
      <c r="I14" s="28">
        <v>1.13958243142415</v>
      </c>
      <c r="J14" s="28">
        <v>1.2377678567009585</v>
      </c>
      <c r="K14" s="28">
        <v>1.2546534218746495</v>
      </c>
    </row>
    <row r="15" spans="1:11" ht="15" customHeight="1">
      <c r="A15" s="29" t="s">
        <v>784</v>
      </c>
      <c r="B15" s="29">
        <v>1.14247057298171</v>
      </c>
      <c r="C15" s="29">
        <v>1.13058095542396</v>
      </c>
      <c r="D15" s="29">
        <v>1.06692274662402</v>
      </c>
      <c r="E15" s="29">
        <v>1.08958861352523</v>
      </c>
      <c r="F15" s="29">
        <v>1.0918067875824</v>
      </c>
      <c r="G15" s="29">
        <v>1.17410276506424</v>
      </c>
      <c r="H15" s="29">
        <v>1.1945018695066907</v>
      </c>
      <c r="I15" s="29">
        <v>1.18129294023138</v>
      </c>
      <c r="J15" s="29">
        <v>1.1904625961884236</v>
      </c>
      <c r="K15" s="29">
        <v>1.1744608751300123</v>
      </c>
    </row>
    <row r="16" ht="15" customHeight="1"/>
    <row r="17" spans="1:11" ht="15" customHeight="1">
      <c r="A17" s="30" t="s">
        <v>882</v>
      </c>
      <c r="B17" s="30">
        <v>1.10168635456509</v>
      </c>
      <c r="C17" s="30">
        <v>1.09757785012562</v>
      </c>
      <c r="D17" s="30">
        <v>1.08072820458376</v>
      </c>
      <c r="E17" s="30">
        <v>1.10518599132865</v>
      </c>
      <c r="F17" s="30">
        <v>1.13262294647064</v>
      </c>
      <c r="G17" s="30">
        <v>1.17661262568581</v>
      </c>
      <c r="H17" s="30">
        <v>1.2049972322458071</v>
      </c>
      <c r="I17" s="30">
        <v>1.18931193488213</v>
      </c>
      <c r="J17" s="30">
        <v>1.1825928760779492</v>
      </c>
      <c r="K17" s="30">
        <v>1.1702685043930947</v>
      </c>
    </row>
    <row r="18" spans="1:11" ht="1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="25" customFormat="1" ht="15" customHeight="1">
      <c r="K19" s="32" t="s">
        <v>899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4" customWidth="1"/>
    <col min="2" max="11" width="7.8515625" style="25" customWidth="1"/>
    <col min="12" max="16384" width="9.140625" style="24" customWidth="1"/>
  </cols>
  <sheetData>
    <row r="1" spans="1:11" ht="15" customHeight="1">
      <c r="A1" s="22" t="s">
        <v>901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5" customHeight="1"/>
    <row r="3" spans="1:11" ht="15" customHeight="1">
      <c r="A3" s="26" t="s">
        <v>757</v>
      </c>
      <c r="B3" s="27">
        <v>1999</v>
      </c>
      <c r="C3" s="27">
        <v>2000</v>
      </c>
      <c r="D3" s="27">
        <v>2001</v>
      </c>
      <c r="E3" s="27">
        <v>2002</v>
      </c>
      <c r="F3" s="27">
        <v>2003</v>
      </c>
      <c r="G3" s="27">
        <v>2004</v>
      </c>
      <c r="H3" s="27">
        <v>2005</v>
      </c>
      <c r="I3" s="27">
        <v>2006</v>
      </c>
      <c r="J3" s="27">
        <v>2007</v>
      </c>
      <c r="K3" s="27">
        <v>2008</v>
      </c>
    </row>
    <row r="4" spans="1:11" ht="15" customHeight="1">
      <c r="A4" s="28" t="s">
        <v>771</v>
      </c>
      <c r="B4" s="33">
        <v>0.334191223856569</v>
      </c>
      <c r="C4" s="33">
        <v>0.384436296940751</v>
      </c>
      <c r="D4" s="33">
        <v>0.374700126655975</v>
      </c>
      <c r="E4" s="33">
        <v>0.374836074979112</v>
      </c>
      <c r="F4" s="33">
        <v>0.393506217312771</v>
      </c>
      <c r="G4" s="33">
        <v>0.407707308276667</v>
      </c>
      <c r="H4" s="33">
        <v>0.3979795874548457</v>
      </c>
      <c r="I4" s="33">
        <v>0.406494908237379</v>
      </c>
      <c r="J4" s="33">
        <v>0.3919862993496209</v>
      </c>
      <c r="K4" s="33">
        <v>0.4629495108885529</v>
      </c>
    </row>
    <row r="5" spans="1:11" ht="15" customHeight="1">
      <c r="A5" s="28" t="s">
        <v>772</v>
      </c>
      <c r="B5" s="33">
        <v>0.33916354052474</v>
      </c>
      <c r="C5" s="33">
        <v>0.355011293047423</v>
      </c>
      <c r="D5" s="33">
        <v>0.392907024306618</v>
      </c>
      <c r="E5" s="33">
        <v>0.389869371879376</v>
      </c>
      <c r="F5" s="33">
        <v>0.381605885285761</v>
      </c>
      <c r="G5" s="33">
        <v>0.395822981988316</v>
      </c>
      <c r="H5" s="33">
        <v>0.420560539070642</v>
      </c>
      <c r="I5" s="33">
        <v>0.393623098583991</v>
      </c>
      <c r="J5" s="33">
        <v>0.38331715851806436</v>
      </c>
      <c r="K5" s="33">
        <v>0.464252952550887</v>
      </c>
    </row>
    <row r="6" spans="1:11" ht="15" customHeight="1">
      <c r="A6" s="28" t="s">
        <v>773</v>
      </c>
      <c r="B6" s="33">
        <v>0.404066954932738</v>
      </c>
      <c r="C6" s="33">
        <v>0.30639088304191</v>
      </c>
      <c r="D6" s="33">
        <v>0.300489800442893</v>
      </c>
      <c r="E6" s="33">
        <v>0.294730987223985</v>
      </c>
      <c r="F6" s="33">
        <v>0.288795140134546</v>
      </c>
      <c r="G6" s="33">
        <v>0.28878324964954</v>
      </c>
      <c r="H6" s="33">
        <v>0.306532582105762</v>
      </c>
      <c r="I6" s="33">
        <v>0.350703370360382</v>
      </c>
      <c r="J6" s="33">
        <v>0.35424545488734305</v>
      </c>
      <c r="K6" s="33">
        <v>0.41867841548145246</v>
      </c>
    </row>
    <row r="7" spans="1:11" ht="15" customHeight="1">
      <c r="A7" s="28" t="s">
        <v>774</v>
      </c>
      <c r="B7" s="33">
        <v>0.47339030377243</v>
      </c>
      <c r="C7" s="33">
        <v>0.499052437870275</v>
      </c>
      <c r="D7" s="33">
        <v>0.520665519207569</v>
      </c>
      <c r="E7" s="33">
        <v>0.464075959421496</v>
      </c>
      <c r="F7" s="33">
        <v>0.468387029540031</v>
      </c>
      <c r="G7" s="33">
        <v>0.49118873707054</v>
      </c>
      <c r="H7" s="33">
        <v>0.5237176084548143</v>
      </c>
      <c r="I7" s="33">
        <v>0.516278987533799</v>
      </c>
      <c r="J7" s="33">
        <v>0.49179107297325114</v>
      </c>
      <c r="K7" s="33">
        <v>0.4852360415728305</v>
      </c>
    </row>
    <row r="8" spans="1:11" ht="15" customHeight="1">
      <c r="A8" s="28" t="s">
        <v>776</v>
      </c>
      <c r="B8" s="33">
        <v>0.390173198390023</v>
      </c>
      <c r="C8" s="33">
        <v>0.404846390219182</v>
      </c>
      <c r="D8" s="33">
        <v>0.423789990458696</v>
      </c>
      <c r="E8" s="33">
        <v>0.43378178827527</v>
      </c>
      <c r="F8" s="33">
        <v>0.4412237506393</v>
      </c>
      <c r="G8" s="33">
        <v>0.455384109139292</v>
      </c>
      <c r="H8" s="33">
        <v>0.46513554522693434</v>
      </c>
      <c r="I8" s="33">
        <v>0.443216335101921</v>
      </c>
      <c r="J8" s="33">
        <v>0.42211213408263</v>
      </c>
      <c r="K8" s="33">
        <v>0.47955475512150003</v>
      </c>
    </row>
    <row r="9" spans="1:11" ht="15" customHeight="1">
      <c r="A9" s="28" t="s">
        <v>777</v>
      </c>
      <c r="B9" s="33">
        <v>0.31868545782273</v>
      </c>
      <c r="C9" s="33">
        <v>0.356770001495948</v>
      </c>
      <c r="D9" s="33">
        <v>0.359069289365225</v>
      </c>
      <c r="E9" s="33">
        <v>0.374037277138108</v>
      </c>
      <c r="F9" s="33">
        <v>0.384659706249369</v>
      </c>
      <c r="G9" s="33">
        <v>0.397413792358287</v>
      </c>
      <c r="H9" s="33">
        <v>0.4693785756298113</v>
      </c>
      <c r="I9" s="33">
        <v>0.389354315142534</v>
      </c>
      <c r="J9" s="33">
        <v>0.38874508091656806</v>
      </c>
      <c r="K9" s="33">
        <v>0.4860635547158338</v>
      </c>
    </row>
    <row r="10" spans="1:11" ht="15" customHeight="1">
      <c r="A10" s="28" t="s">
        <v>778</v>
      </c>
      <c r="B10" s="33">
        <v>0.343322565230336</v>
      </c>
      <c r="C10" s="33">
        <v>0.338160105956896</v>
      </c>
      <c r="D10" s="33">
        <v>0.360339287246999</v>
      </c>
      <c r="E10" s="33">
        <v>0.371589572388208</v>
      </c>
      <c r="F10" s="33">
        <v>0.358030699982762</v>
      </c>
      <c r="G10" s="33">
        <v>0.368016291646328</v>
      </c>
      <c r="H10" s="33">
        <v>0.3711977065946568</v>
      </c>
      <c r="I10" s="33">
        <v>0.360188640815576</v>
      </c>
      <c r="J10" s="33">
        <v>0.3465290113855233</v>
      </c>
      <c r="K10" s="33">
        <v>0.3986467512516613</v>
      </c>
    </row>
    <row r="11" spans="1:11" ht="15" customHeight="1">
      <c r="A11" s="28" t="s">
        <v>779</v>
      </c>
      <c r="B11" s="33">
        <v>0.329755069202914</v>
      </c>
      <c r="C11" s="33">
        <v>0.352520645011428</v>
      </c>
      <c r="D11" s="33">
        <v>0.337061724927445</v>
      </c>
      <c r="E11" s="33">
        <v>0.334179658895183</v>
      </c>
      <c r="F11" s="33">
        <v>0.373121680611143</v>
      </c>
      <c r="G11" s="33">
        <v>0.368100893073812</v>
      </c>
      <c r="H11" s="33">
        <v>0.35833759940689336</v>
      </c>
      <c r="I11" s="33">
        <v>0.337907746784607</v>
      </c>
      <c r="J11" s="33">
        <v>0.33891544488848335</v>
      </c>
      <c r="K11" s="33">
        <v>0.4172791649319273</v>
      </c>
    </row>
    <row r="12" spans="1:11" ht="15" customHeight="1">
      <c r="A12" s="28" t="s">
        <v>780</v>
      </c>
      <c r="B12" s="33">
        <v>0.269296967587917</v>
      </c>
      <c r="C12" s="33">
        <v>0.289495916227833</v>
      </c>
      <c r="D12" s="33">
        <v>0.341182499866821</v>
      </c>
      <c r="E12" s="33">
        <v>0.363028184138657</v>
      </c>
      <c r="F12" s="33">
        <v>0.373343345202113</v>
      </c>
      <c r="G12" s="33">
        <v>0.402509744046388</v>
      </c>
      <c r="H12" s="33">
        <v>0.42560083975453006</v>
      </c>
      <c r="I12" s="33">
        <v>0.427036222649791</v>
      </c>
      <c r="J12" s="33">
        <v>0.40113533261626627</v>
      </c>
      <c r="K12" s="33">
        <v>0.46095829767308416</v>
      </c>
    </row>
    <row r="13" spans="1:11" ht="15" customHeight="1">
      <c r="A13" s="28" t="s">
        <v>781</v>
      </c>
      <c r="B13" s="33">
        <v>0.338415774821627</v>
      </c>
      <c r="C13" s="33">
        <v>0.348018183740615</v>
      </c>
      <c r="D13" s="33">
        <v>0.352120053062936</v>
      </c>
      <c r="E13" s="33">
        <v>0.365977743897379</v>
      </c>
      <c r="F13" s="33">
        <v>0.386989761682759</v>
      </c>
      <c r="G13" s="33">
        <v>0.392534178754887</v>
      </c>
      <c r="H13" s="33">
        <v>0.4183628828398882</v>
      </c>
      <c r="I13" s="33">
        <v>0.389726539511589</v>
      </c>
      <c r="J13" s="33">
        <v>0.38135227670133487</v>
      </c>
      <c r="K13" s="33">
        <v>0.5241174940282434</v>
      </c>
    </row>
    <row r="14" spans="1:11" ht="15" customHeight="1">
      <c r="A14" s="28" t="s">
        <v>782</v>
      </c>
      <c r="B14" s="33">
        <v>0.314084623733213</v>
      </c>
      <c r="C14" s="33">
        <v>0.312758622671695</v>
      </c>
      <c r="D14" s="33">
        <v>0.316216897543673</v>
      </c>
      <c r="E14" s="33">
        <v>0.480529791140846</v>
      </c>
      <c r="F14" s="33">
        <v>0.526070582711003</v>
      </c>
      <c r="G14" s="33">
        <v>0.530295489296977</v>
      </c>
      <c r="H14" s="33">
        <v>0.3986908643674266</v>
      </c>
      <c r="I14" s="33">
        <v>0.399838896377719</v>
      </c>
      <c r="J14" s="33">
        <v>0.3884125328001123</v>
      </c>
      <c r="K14" s="33">
        <v>0.48676251597147285</v>
      </c>
    </row>
    <row r="15" spans="1:11" ht="15" customHeight="1">
      <c r="A15" s="29" t="s">
        <v>784</v>
      </c>
      <c r="B15" s="34">
        <v>0.430576836645546</v>
      </c>
      <c r="C15" s="34">
        <v>0.457968608296604</v>
      </c>
      <c r="D15" s="34">
        <v>0.481791989915473</v>
      </c>
      <c r="E15" s="34">
        <v>0.442964974992353</v>
      </c>
      <c r="F15" s="34">
        <v>0.449188530982766</v>
      </c>
      <c r="G15" s="34">
        <v>0.468817188019997</v>
      </c>
      <c r="H15" s="34">
        <v>0.4995934188742493</v>
      </c>
      <c r="I15" s="34">
        <v>0.4851136467428</v>
      </c>
      <c r="J15" s="34">
        <v>0.463239940698875</v>
      </c>
      <c r="K15" s="34">
        <v>0.4813944697435159</v>
      </c>
    </row>
    <row r="16" spans="1:11" ht="1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5" customHeight="1">
      <c r="A17" s="30" t="s">
        <v>882</v>
      </c>
      <c r="B17" s="37">
        <v>0.426816473233694</v>
      </c>
      <c r="C17" s="37">
        <v>0.441386081851722</v>
      </c>
      <c r="D17" s="37">
        <v>0.457310991727757</v>
      </c>
      <c r="E17" s="37">
        <v>0.451799534052206</v>
      </c>
      <c r="F17" s="37">
        <v>0.459057424329202</v>
      </c>
      <c r="G17" s="37">
        <v>0.484408967684096</v>
      </c>
      <c r="H17" s="37">
        <v>0.5016385138725025</v>
      </c>
      <c r="I17" s="37">
        <v>0.477085073322061</v>
      </c>
      <c r="J17" s="37">
        <v>0.46133712939375043</v>
      </c>
      <c r="K17" s="37">
        <v>0.4852999082021368</v>
      </c>
    </row>
    <row r="18" spans="1:11" ht="1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ht="15" customHeight="1">
      <c r="K19" s="32" t="s">
        <v>899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4" customWidth="1"/>
    <col min="2" max="11" width="6.421875" style="25" customWidth="1"/>
    <col min="12" max="16384" width="9.140625" style="24" customWidth="1"/>
  </cols>
  <sheetData>
    <row r="1" spans="1:11" ht="15" customHeight="1">
      <c r="A1" s="22" t="s">
        <v>902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5" customHeight="1"/>
    <row r="3" spans="1:11" ht="15" customHeight="1">
      <c r="A3" s="26" t="s">
        <v>757</v>
      </c>
      <c r="B3" s="27">
        <v>1999</v>
      </c>
      <c r="C3" s="27">
        <v>2000</v>
      </c>
      <c r="D3" s="27">
        <v>2001</v>
      </c>
      <c r="E3" s="27">
        <v>2002</v>
      </c>
      <c r="F3" s="27">
        <v>2003</v>
      </c>
      <c r="G3" s="27">
        <v>2004</v>
      </c>
      <c r="H3" s="27">
        <v>2005</v>
      </c>
      <c r="I3" s="27">
        <v>2006</v>
      </c>
      <c r="J3" s="27">
        <v>2007</v>
      </c>
      <c r="K3" s="27">
        <v>2008</v>
      </c>
    </row>
    <row r="4" spans="1:11" ht="15" customHeight="1">
      <c r="A4" s="28" t="s">
        <v>771</v>
      </c>
      <c r="B4" s="28">
        <v>2.15888477685855</v>
      </c>
      <c r="C4" s="28">
        <v>1.99337698219609</v>
      </c>
      <c r="D4" s="28">
        <v>1.74265704690291</v>
      </c>
      <c r="E4" s="28">
        <v>2.04088261156325</v>
      </c>
      <c r="F4" s="28">
        <v>1.6918787621021</v>
      </c>
      <c r="G4" s="28">
        <v>2.1730115840783</v>
      </c>
      <c r="H4" s="28">
        <v>2.3120254911091562</v>
      </c>
      <c r="I4" s="28">
        <v>2.71715106001459</v>
      </c>
      <c r="J4" s="28">
        <v>2.3138635631740905</v>
      </c>
      <c r="K4" s="28">
        <v>1.7918628239632994</v>
      </c>
    </row>
    <row r="5" spans="1:11" ht="15" customHeight="1">
      <c r="A5" s="28" t="s">
        <v>772</v>
      </c>
      <c r="B5" s="28">
        <v>1.99039720702479</v>
      </c>
      <c r="C5" s="28">
        <v>2.06558842608131</v>
      </c>
      <c r="D5" s="28">
        <v>1.98650776852723</v>
      </c>
      <c r="E5" s="28">
        <v>2.24394488376603</v>
      </c>
      <c r="F5" s="28">
        <v>1.8778655937605</v>
      </c>
      <c r="G5" s="28">
        <v>2.29737922819806</v>
      </c>
      <c r="H5" s="28">
        <v>2.4447483868777806</v>
      </c>
      <c r="I5" s="28">
        <v>2.45802063120912</v>
      </c>
      <c r="J5" s="28">
        <v>2.3291634527919007</v>
      </c>
      <c r="K5" s="28">
        <v>1.737943830375536</v>
      </c>
    </row>
    <row r="6" spans="1:11" ht="15" customHeight="1">
      <c r="A6" s="28" t="s">
        <v>773</v>
      </c>
      <c r="B6" s="28">
        <v>2.28297137379972</v>
      </c>
      <c r="C6" s="28">
        <v>1.87046932509592</v>
      </c>
      <c r="D6" s="28">
        <v>2.03933009395676</v>
      </c>
      <c r="E6" s="28">
        <v>2.07210398529892</v>
      </c>
      <c r="F6" s="28">
        <v>2.25292628392508</v>
      </c>
      <c r="G6" s="28">
        <v>2.45577724440402</v>
      </c>
      <c r="H6" s="28">
        <v>2.5354110697933616</v>
      </c>
      <c r="I6" s="28">
        <v>2.77958307058065</v>
      </c>
      <c r="J6" s="28">
        <v>2.6429644899429516</v>
      </c>
      <c r="K6" s="28">
        <v>2.415630871135978</v>
      </c>
    </row>
    <row r="7" spans="1:11" ht="15" customHeight="1">
      <c r="A7" s="28" t="s">
        <v>774</v>
      </c>
      <c r="B7" s="28">
        <v>2.31169466125743</v>
      </c>
      <c r="C7" s="28">
        <v>1.65701958472328</v>
      </c>
      <c r="D7" s="28">
        <v>1.50657621149047</v>
      </c>
      <c r="E7" s="28">
        <v>1.6104451976197</v>
      </c>
      <c r="F7" s="28">
        <v>1.33228567892628</v>
      </c>
      <c r="G7" s="28">
        <v>1.85758608852747</v>
      </c>
      <c r="H7" s="28">
        <v>2.1164784479515113</v>
      </c>
      <c r="I7" s="28">
        <v>2.11397112703323</v>
      </c>
      <c r="J7" s="28">
        <v>1.8632332291039535</v>
      </c>
      <c r="K7" s="28">
        <v>1.286153539086061</v>
      </c>
    </row>
    <row r="8" spans="1:11" ht="15" customHeight="1">
      <c r="A8" s="28" t="s">
        <v>776</v>
      </c>
      <c r="B8" s="28">
        <v>2.11012402928966</v>
      </c>
      <c r="C8" s="28">
        <v>1.88729289647197</v>
      </c>
      <c r="D8" s="28">
        <v>1.91104873437772</v>
      </c>
      <c r="E8" s="28">
        <v>2.45925344148367</v>
      </c>
      <c r="F8" s="28">
        <v>1.94528180445782</v>
      </c>
      <c r="G8" s="28">
        <v>2.41154825419883</v>
      </c>
      <c r="H8" s="28">
        <v>2.3474857271705725</v>
      </c>
      <c r="I8" s="28">
        <v>2.80153229518128</v>
      </c>
      <c r="J8" s="28">
        <v>2.509495554263122</v>
      </c>
      <c r="K8" s="28">
        <v>1.59522555196579</v>
      </c>
    </row>
    <row r="9" spans="1:11" ht="15" customHeight="1">
      <c r="A9" s="28" t="s">
        <v>777</v>
      </c>
      <c r="B9" s="28">
        <v>2.01536559854261</v>
      </c>
      <c r="C9" s="28">
        <v>1.65460817044034</v>
      </c>
      <c r="D9" s="28">
        <v>1.61409035181296</v>
      </c>
      <c r="E9" s="28">
        <v>1.69684141758858</v>
      </c>
      <c r="F9" s="28">
        <v>1.6007483559087</v>
      </c>
      <c r="G9" s="28">
        <v>2.18887771171727</v>
      </c>
      <c r="H9" s="28">
        <v>2.084279045424191</v>
      </c>
      <c r="I9" s="28">
        <v>2.67650525692494</v>
      </c>
      <c r="J9" s="28">
        <v>1.9770646469849824</v>
      </c>
      <c r="K9" s="28">
        <v>0.938719871426181</v>
      </c>
    </row>
    <row r="10" spans="1:11" ht="15" customHeight="1">
      <c r="A10" s="28" t="s">
        <v>778</v>
      </c>
      <c r="B10" s="28">
        <v>2.41136139898322</v>
      </c>
      <c r="C10" s="28">
        <v>1.78170927364971</v>
      </c>
      <c r="D10" s="28">
        <v>1.83683783111674</v>
      </c>
      <c r="E10" s="28">
        <v>1.43690492145011</v>
      </c>
      <c r="F10" s="28">
        <v>1.44252404594861</v>
      </c>
      <c r="G10" s="28">
        <v>1.43348980635894</v>
      </c>
      <c r="H10" s="28">
        <v>1.4633386485035642</v>
      </c>
      <c r="I10" s="28">
        <v>1.99093428643069</v>
      </c>
      <c r="J10" s="28">
        <v>1.9898880663524328</v>
      </c>
      <c r="K10" s="28">
        <v>1.7635219363821721</v>
      </c>
    </row>
    <row r="11" spans="1:11" ht="15" customHeight="1">
      <c r="A11" s="28" t="s">
        <v>779</v>
      </c>
      <c r="B11" s="28">
        <v>1.89269751474441</v>
      </c>
      <c r="C11" s="28">
        <v>2.02126413326008</v>
      </c>
      <c r="D11" s="28">
        <v>1.76225601894854</v>
      </c>
      <c r="E11" s="28">
        <v>1.56089827993347</v>
      </c>
      <c r="F11" s="28">
        <v>2.14954902725666</v>
      </c>
      <c r="G11" s="28">
        <v>2.79199402378773</v>
      </c>
      <c r="H11" s="28">
        <v>2.455979762208897</v>
      </c>
      <c r="I11" s="28">
        <v>2.27594422031041</v>
      </c>
      <c r="J11" s="28">
        <v>2.114636604217564</v>
      </c>
      <c r="K11" s="28">
        <v>1.7743728444472335</v>
      </c>
    </row>
    <row r="12" spans="1:11" ht="15" customHeight="1">
      <c r="A12" s="28" t="s">
        <v>780</v>
      </c>
      <c r="B12" s="28">
        <v>1.6665909032147</v>
      </c>
      <c r="C12" s="28">
        <v>1.47565382407394</v>
      </c>
      <c r="D12" s="28">
        <v>1.70053071920659</v>
      </c>
      <c r="E12" s="28">
        <v>1.91030162073723</v>
      </c>
      <c r="F12" s="28">
        <v>1.69516897867932</v>
      </c>
      <c r="G12" s="28">
        <v>2.17530968610819</v>
      </c>
      <c r="H12" s="28">
        <v>2.190527465245437</v>
      </c>
      <c r="I12" s="28">
        <v>2.18964222380186</v>
      </c>
      <c r="J12" s="28">
        <v>2.1808353972970496</v>
      </c>
      <c r="K12" s="28">
        <v>1.5133997698756338</v>
      </c>
    </row>
    <row r="13" spans="1:11" ht="15" customHeight="1">
      <c r="A13" s="28" t="s">
        <v>781</v>
      </c>
      <c r="B13" s="28">
        <v>2.74967918230607</v>
      </c>
      <c r="C13" s="28">
        <v>2.80755718259554</v>
      </c>
      <c r="D13" s="28">
        <v>2.53552700528968</v>
      </c>
      <c r="E13" s="28">
        <v>2.58493886787418</v>
      </c>
      <c r="F13" s="28">
        <v>2.42360932045436</v>
      </c>
      <c r="G13" s="28">
        <v>2.88221197025495</v>
      </c>
      <c r="H13" s="28">
        <v>3.1943085958109023</v>
      </c>
      <c r="I13" s="28">
        <v>3.30604542673966</v>
      </c>
      <c r="J13" s="28">
        <v>2.853989248819156</v>
      </c>
      <c r="K13" s="28">
        <v>2.2916272508632654</v>
      </c>
    </row>
    <row r="14" spans="1:11" ht="15" customHeight="1">
      <c r="A14" s="28" t="s">
        <v>782</v>
      </c>
      <c r="B14" s="28">
        <v>2.28050648360014</v>
      </c>
      <c r="C14" s="28">
        <v>1.62813798492613</v>
      </c>
      <c r="D14" s="28">
        <v>1.99521091192762</v>
      </c>
      <c r="E14" s="28">
        <v>1.86276619352614</v>
      </c>
      <c r="F14" s="28">
        <v>2.39489710099184</v>
      </c>
      <c r="G14" s="28">
        <v>2.84938416666729</v>
      </c>
      <c r="H14" s="28">
        <v>2.3060746949579447</v>
      </c>
      <c r="I14" s="28">
        <v>2.7796935407505</v>
      </c>
      <c r="J14" s="28">
        <v>2.554072638834445</v>
      </c>
      <c r="K14" s="28">
        <v>1.5805839808196105</v>
      </c>
    </row>
    <row r="15" spans="1:11" ht="15" customHeight="1">
      <c r="A15" s="29" t="s">
        <v>784</v>
      </c>
      <c r="B15" s="29">
        <v>2.2402534653495</v>
      </c>
      <c r="C15" s="29">
        <v>1.71844780293748</v>
      </c>
      <c r="D15" s="29">
        <v>1.58770868212763</v>
      </c>
      <c r="E15" s="29">
        <v>1.71322729119829</v>
      </c>
      <c r="F15" s="29">
        <v>1.44428788325796</v>
      </c>
      <c r="G15" s="29">
        <v>1.96515240219385</v>
      </c>
      <c r="H15" s="29">
        <v>2.15079819538758</v>
      </c>
      <c r="I15" s="29">
        <v>2.23950507242887</v>
      </c>
      <c r="J15" s="29">
        <v>1.9689805699833391</v>
      </c>
      <c r="K15" s="29">
        <v>1.3127110657230334</v>
      </c>
    </row>
    <row r="16" ht="15" customHeight="1"/>
    <row r="17" spans="1:11" ht="15" customHeight="1">
      <c r="A17" s="30" t="s">
        <v>882</v>
      </c>
      <c r="B17" s="30">
        <v>1.98156172360185</v>
      </c>
      <c r="C17" s="30">
        <v>1.75445730597406</v>
      </c>
      <c r="D17" s="30">
        <v>1.61527990875014</v>
      </c>
      <c r="E17" s="30">
        <v>1.71009541204031</v>
      </c>
      <c r="F17" s="30">
        <v>1.5452784074232</v>
      </c>
      <c r="G17" s="30">
        <v>2.15503511105939</v>
      </c>
      <c r="H17" s="30">
        <v>2.113098759421933</v>
      </c>
      <c r="I17" s="30">
        <v>2.16072659663342</v>
      </c>
      <c r="J17" s="30">
        <v>1.9314714754767428</v>
      </c>
      <c r="K17" s="30">
        <v>1.4786647311496846</v>
      </c>
    </row>
    <row r="18" spans="1:11" ht="1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="25" customFormat="1" ht="15" customHeight="1">
      <c r="K19" s="32" t="s">
        <v>899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4" customWidth="1"/>
    <col min="2" max="11" width="7.8515625" style="25" customWidth="1"/>
    <col min="12" max="16384" width="9.140625" style="24" customWidth="1"/>
  </cols>
  <sheetData>
    <row r="1" spans="1:11" ht="15" customHeight="1">
      <c r="A1" s="22" t="s">
        <v>903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5" customHeight="1"/>
    <row r="3" spans="1:11" ht="15" customHeight="1">
      <c r="A3" s="26" t="s">
        <v>757</v>
      </c>
      <c r="B3" s="27">
        <v>1999</v>
      </c>
      <c r="C3" s="27">
        <v>2000</v>
      </c>
      <c r="D3" s="27">
        <v>2001</v>
      </c>
      <c r="E3" s="27">
        <v>2002</v>
      </c>
      <c r="F3" s="27">
        <v>2003</v>
      </c>
      <c r="G3" s="27">
        <v>2004</v>
      </c>
      <c r="H3" s="27">
        <v>2005</v>
      </c>
      <c r="I3" s="27">
        <v>2006</v>
      </c>
      <c r="J3" s="27">
        <v>2007</v>
      </c>
      <c r="K3" s="27">
        <v>2008</v>
      </c>
    </row>
    <row r="4" spans="1:11" ht="15" customHeight="1">
      <c r="A4" s="28" t="s">
        <v>771</v>
      </c>
      <c r="B4" s="33">
        <v>0.0638646904332953</v>
      </c>
      <c r="C4" s="33">
        <v>0.05026615303293</v>
      </c>
      <c r="D4" s="33">
        <v>0.0283493200897103</v>
      </c>
      <c r="E4" s="33">
        <v>0.0268434197691093</v>
      </c>
      <c r="F4" s="33">
        <v>0.0178836476369226</v>
      </c>
      <c r="G4" s="33">
        <v>0.0355270502424602</v>
      </c>
      <c r="H4" s="33">
        <v>0.03515625051366669</v>
      </c>
      <c r="I4" s="33">
        <v>0.0436573966927339</v>
      </c>
      <c r="J4" s="33">
        <v>0.04752727286399688</v>
      </c>
      <c r="K4" s="33">
        <v>0.025784311229087864</v>
      </c>
    </row>
    <row r="5" spans="1:11" ht="15" customHeight="1">
      <c r="A5" s="28" t="s">
        <v>772</v>
      </c>
      <c r="B5" s="33">
        <v>0.0338906811883444</v>
      </c>
      <c r="C5" s="33">
        <v>0.0385979247066724</v>
      </c>
      <c r="D5" s="33">
        <v>0.0243468723004252</v>
      </c>
      <c r="E5" s="33">
        <v>0.0619621608176723</v>
      </c>
      <c r="F5" s="33">
        <v>0.013535246832046</v>
      </c>
      <c r="G5" s="33">
        <v>0.0287242741337285</v>
      </c>
      <c r="H5" s="33">
        <v>0.04162051339538223</v>
      </c>
      <c r="I5" s="33">
        <v>0.0297742126733606</v>
      </c>
      <c r="J5" s="33">
        <v>0.057817767949194646</v>
      </c>
      <c r="K5" s="33">
        <v>0.020668641704307805</v>
      </c>
    </row>
    <row r="6" spans="1:11" ht="15" customHeight="1">
      <c r="A6" s="28" t="s">
        <v>773</v>
      </c>
      <c r="B6" s="33">
        <v>0.0218540854917063</v>
      </c>
      <c r="C6" s="33">
        <v>0.048170595083479</v>
      </c>
      <c r="D6" s="33">
        <v>0.0684673511995335</v>
      </c>
      <c r="E6" s="33">
        <v>0.0497921221532824</v>
      </c>
      <c r="F6" s="33">
        <v>0.0457310716334748</v>
      </c>
      <c r="G6" s="33">
        <v>0.0606190228706535</v>
      </c>
      <c r="H6" s="33">
        <v>0.07382255221911752</v>
      </c>
      <c r="I6" s="33">
        <v>0.067444811290934</v>
      </c>
      <c r="J6" s="33">
        <v>0.07803569488717474</v>
      </c>
      <c r="K6" s="33">
        <v>0.05679511163977935</v>
      </c>
    </row>
    <row r="7" spans="1:11" ht="15" customHeight="1">
      <c r="A7" s="28" t="s">
        <v>774</v>
      </c>
      <c r="B7" s="33">
        <v>0.105219077453956</v>
      </c>
      <c r="C7" s="33">
        <v>0.0940038746151905</v>
      </c>
      <c r="D7" s="33">
        <v>0.0399147582542898</v>
      </c>
      <c r="E7" s="33">
        <v>0.0130816594354965</v>
      </c>
      <c r="F7" s="33">
        <v>0.0413382970330296</v>
      </c>
      <c r="G7" s="33">
        <v>0.0584834706951431</v>
      </c>
      <c r="H7" s="33">
        <v>0.07954587641389382</v>
      </c>
      <c r="I7" s="33">
        <v>0.0710191943012132</v>
      </c>
      <c r="J7" s="33">
        <v>0.05396447333535478</v>
      </c>
      <c r="K7" s="33">
        <v>0.014311711000687106</v>
      </c>
    </row>
    <row r="8" spans="1:11" ht="15" customHeight="1">
      <c r="A8" s="28" t="s">
        <v>776</v>
      </c>
      <c r="B8" s="33">
        <v>0.0679448051738156</v>
      </c>
      <c r="C8" s="33">
        <v>0.0507856377762234</v>
      </c>
      <c r="D8" s="33">
        <v>0.0315527941024429</v>
      </c>
      <c r="E8" s="33">
        <v>0.0775698191718564</v>
      </c>
      <c r="F8" s="33">
        <v>0.0385320364639134</v>
      </c>
      <c r="G8" s="33">
        <v>0.0701987553359932</v>
      </c>
      <c r="H8" s="33">
        <v>0.0573540632851821</v>
      </c>
      <c r="I8" s="33">
        <v>0.0778058945903266</v>
      </c>
      <c r="J8" s="33">
        <v>0.08273737303321348</v>
      </c>
      <c r="K8" s="33">
        <v>0.031191872812277067</v>
      </c>
    </row>
    <row r="9" spans="1:11" ht="15" customHeight="1">
      <c r="A9" s="28" t="s">
        <v>777</v>
      </c>
      <c r="B9" s="33">
        <v>0.0936885369114604</v>
      </c>
      <c r="C9" s="33">
        <v>0.104376849923011</v>
      </c>
      <c r="D9" s="33">
        <v>0.0557649765116939</v>
      </c>
      <c r="E9" s="33">
        <v>0.0519314585398822</v>
      </c>
      <c r="F9" s="33">
        <v>0.0288871864756363</v>
      </c>
      <c r="G9" s="33">
        <v>0.0626989464040959</v>
      </c>
      <c r="H9" s="33">
        <v>0.11904809816543833</v>
      </c>
      <c r="I9" s="33">
        <v>0.0851522346515417</v>
      </c>
      <c r="J9" s="33">
        <v>0.08971196361166618</v>
      </c>
      <c r="K9" s="33">
        <v>0.015867427340709023</v>
      </c>
    </row>
    <row r="10" spans="1:11" ht="15" customHeight="1">
      <c r="A10" s="28" t="s">
        <v>778</v>
      </c>
      <c r="B10" s="33">
        <v>0.0754945357227808</v>
      </c>
      <c r="C10" s="33">
        <v>0.0326070130784206</v>
      </c>
      <c r="D10" s="33">
        <v>0.0427671630229053</v>
      </c>
      <c r="E10" s="33">
        <v>-0.00190812082261067</v>
      </c>
      <c r="F10" s="33">
        <v>0.00992967038559214</v>
      </c>
      <c r="G10" s="33">
        <v>0.00337026255042807</v>
      </c>
      <c r="H10" s="33">
        <v>-0.013118097733004125</v>
      </c>
      <c r="I10" s="33">
        <v>0.0412766237038913</v>
      </c>
      <c r="J10" s="33">
        <v>0.06280084368321613</v>
      </c>
      <c r="K10" s="33">
        <v>0.00703910100776338</v>
      </c>
    </row>
    <row r="11" spans="1:11" ht="15" customHeight="1">
      <c r="A11" s="28" t="s">
        <v>779</v>
      </c>
      <c r="B11" s="33">
        <v>0.0407629598946133</v>
      </c>
      <c r="C11" s="33">
        <v>0.0544745822588796</v>
      </c>
      <c r="D11" s="33">
        <v>0.0392109137205781</v>
      </c>
      <c r="E11" s="33">
        <v>0.032344705409107</v>
      </c>
      <c r="F11" s="33">
        <v>0.0487667829627253</v>
      </c>
      <c r="G11" s="33">
        <v>0.0846791344755893</v>
      </c>
      <c r="H11" s="33">
        <v>0.05792103587174397</v>
      </c>
      <c r="I11" s="33">
        <v>0.0420169980059493</v>
      </c>
      <c r="J11" s="33">
        <v>0.05096992299801767</v>
      </c>
      <c r="K11" s="33">
        <v>0.04181471922537116</v>
      </c>
    </row>
    <row r="12" spans="1:11" ht="15" customHeight="1">
      <c r="A12" s="28" t="s">
        <v>780</v>
      </c>
      <c r="B12" s="33">
        <v>0.0457173631989003</v>
      </c>
      <c r="C12" s="33">
        <v>0.0510466156012559</v>
      </c>
      <c r="D12" s="33">
        <v>0.0462255644708335</v>
      </c>
      <c r="E12" s="33">
        <v>0.0461252743805444</v>
      </c>
      <c r="F12" s="33">
        <v>0.0347292681146897</v>
      </c>
      <c r="G12" s="33">
        <v>0.0396088558265486</v>
      </c>
      <c r="H12" s="33">
        <v>0.05024431966335541</v>
      </c>
      <c r="I12" s="33">
        <v>0.0602887284045701</v>
      </c>
      <c r="J12" s="33">
        <v>0.06205341863860725</v>
      </c>
      <c r="K12" s="33">
        <v>0.029069259719120978</v>
      </c>
    </row>
    <row r="13" spans="1:11" ht="15" customHeight="1">
      <c r="A13" s="28" t="s">
        <v>781</v>
      </c>
      <c r="B13" s="33">
        <v>0.12805555433982</v>
      </c>
      <c r="C13" s="33">
        <v>0.0873919172980945</v>
      </c>
      <c r="D13" s="33">
        <v>0.0483171917215564</v>
      </c>
      <c r="E13" s="33">
        <v>0.0712887819809927</v>
      </c>
      <c r="F13" s="33">
        <v>0.0444736241013975</v>
      </c>
      <c r="G13" s="33">
        <v>0.0611383277364903</v>
      </c>
      <c r="H13" s="33">
        <v>0.06660306929935454</v>
      </c>
      <c r="I13" s="33">
        <v>0.0834319418390034</v>
      </c>
      <c r="J13" s="33">
        <v>0.07215013939662074</v>
      </c>
      <c r="K13" s="33">
        <v>0.041164332980762074</v>
      </c>
    </row>
    <row r="14" spans="1:11" ht="15" customHeight="1">
      <c r="A14" s="28" t="s">
        <v>782</v>
      </c>
      <c r="B14" s="33">
        <v>0.0557979313468161</v>
      </c>
      <c r="C14" s="33">
        <v>0.0316269083644795</v>
      </c>
      <c r="D14" s="33">
        <v>0.063473615763707</v>
      </c>
      <c r="E14" s="33">
        <v>0.0384368528285394</v>
      </c>
      <c r="F14" s="33">
        <v>0.0369876833340917</v>
      </c>
      <c r="G14" s="33">
        <v>0.057895141566674</v>
      </c>
      <c r="H14" s="33">
        <v>0.016817447547338854</v>
      </c>
      <c r="I14" s="33">
        <v>0.0450545317047323</v>
      </c>
      <c r="J14" s="33">
        <v>0.05869527084017635</v>
      </c>
      <c r="K14" s="33">
        <v>0.013114015228909792</v>
      </c>
    </row>
    <row r="15" spans="1:11" ht="15" customHeight="1">
      <c r="A15" s="29" t="s">
        <v>784</v>
      </c>
      <c r="B15" s="34">
        <v>0.0960953451901473</v>
      </c>
      <c r="C15" s="34">
        <v>0.0866158455172063</v>
      </c>
      <c r="D15" s="34">
        <v>0.039886160163962</v>
      </c>
      <c r="E15" s="34">
        <v>0.0222107295222015</v>
      </c>
      <c r="F15" s="34">
        <v>0.0385939808371692</v>
      </c>
      <c r="G15" s="34">
        <v>0.0573575158746918</v>
      </c>
      <c r="H15" s="34">
        <v>0.07644902542175425</v>
      </c>
      <c r="I15" s="34">
        <v>0.0698862032588526</v>
      </c>
      <c r="J15" s="34">
        <v>0.05870777404379576</v>
      </c>
      <c r="K15" s="34">
        <v>0.017165732143214145</v>
      </c>
    </row>
    <row r="16" spans="1:11" ht="1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5" customHeight="1">
      <c r="A17" s="30" t="s">
        <v>882</v>
      </c>
      <c r="B17" s="37">
        <v>0.0769254102153222</v>
      </c>
      <c r="C17" s="37">
        <v>0.0655215276875058</v>
      </c>
      <c r="D17" s="37">
        <v>0.039742335447967</v>
      </c>
      <c r="E17" s="37">
        <v>0.0100335605876931</v>
      </c>
      <c r="F17" s="37">
        <v>0.0326367862580813</v>
      </c>
      <c r="G17" s="37">
        <v>0.0691080441286306</v>
      </c>
      <c r="H17" s="37">
        <v>0.06523340518133136</v>
      </c>
      <c r="I17" s="37">
        <v>0.0697007925115695</v>
      </c>
      <c r="J17" s="37">
        <v>0.0643749623871653</v>
      </c>
      <c r="K17" s="37">
        <v>0.03612369567673789</v>
      </c>
    </row>
    <row r="18" spans="1:11" ht="1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ht="15" customHeight="1">
      <c r="K19" s="32" t="s">
        <v>899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7.57421875" style="347" customWidth="1"/>
    <col min="2" max="4" width="6.8515625" style="347" customWidth="1"/>
    <col min="5" max="7" width="6.8515625" style="347" bestFit="1" customWidth="1"/>
    <col min="8" max="16384" width="9.140625" style="347" customWidth="1"/>
  </cols>
  <sheetData>
    <row r="1" ht="11.25" customHeight="1">
      <c r="A1" s="345" t="s">
        <v>40</v>
      </c>
    </row>
    <row r="2" ht="11.25" customHeight="1"/>
    <row r="3" ht="9.75" customHeight="1">
      <c r="A3" s="319" t="s">
        <v>1480</v>
      </c>
    </row>
    <row r="4" ht="9.75" customHeight="1"/>
    <row r="5" spans="1:7" ht="11.25">
      <c r="A5" s="398" t="s">
        <v>21</v>
      </c>
      <c r="B5" s="654">
        <v>2009</v>
      </c>
      <c r="C5" s="655"/>
      <c r="D5" s="656"/>
      <c r="E5" s="654">
        <v>2010</v>
      </c>
      <c r="F5" s="655"/>
      <c r="G5" s="656"/>
    </row>
    <row r="6" spans="1:7" ht="22.5">
      <c r="A6" s="399"/>
      <c r="B6" s="374" t="s">
        <v>24</v>
      </c>
      <c r="C6" s="374" t="s">
        <v>25</v>
      </c>
      <c r="D6" s="374" t="s">
        <v>26</v>
      </c>
      <c r="E6" s="374" t="s">
        <v>24</v>
      </c>
      <c r="F6" s="374" t="s">
        <v>25</v>
      </c>
      <c r="G6" s="374" t="s">
        <v>26</v>
      </c>
    </row>
    <row r="7" spans="1:7" s="363" customFormat="1" ht="22.5">
      <c r="A7" s="323" t="s">
        <v>1490</v>
      </c>
      <c r="B7" s="400">
        <v>2.9147129641363576</v>
      </c>
      <c r="C7" s="400">
        <v>6.108224559624889</v>
      </c>
      <c r="D7" s="400">
        <v>-3.193511595488531</v>
      </c>
      <c r="E7" s="400">
        <v>2.7669015922735576</v>
      </c>
      <c r="F7" s="400">
        <v>4.98564343513443</v>
      </c>
      <c r="G7" s="400">
        <v>-2.2187418428608727</v>
      </c>
    </row>
    <row r="8" spans="1:7" s="363" customFormat="1" ht="11.25">
      <c r="A8" s="327" t="s">
        <v>1491</v>
      </c>
      <c r="B8" s="400">
        <v>3.571428571428571</v>
      </c>
      <c r="C8" s="400">
        <v>6.25</v>
      </c>
      <c r="D8" s="400">
        <v>-2.6785714285714284</v>
      </c>
      <c r="E8" s="400">
        <v>5.660377358490567</v>
      </c>
      <c r="F8" s="400">
        <v>5.660377358490567</v>
      </c>
      <c r="G8" s="400">
        <v>0</v>
      </c>
    </row>
    <row r="9" spans="1:7" s="401" customFormat="1" ht="11.25">
      <c r="A9" s="327" t="s">
        <v>1492</v>
      </c>
      <c r="B9" s="400">
        <v>25</v>
      </c>
      <c r="C9" s="400">
        <v>0</v>
      </c>
      <c r="D9" s="400">
        <v>25</v>
      </c>
      <c r="E9" s="400">
        <v>0</v>
      </c>
      <c r="F9" s="400">
        <v>0</v>
      </c>
      <c r="G9" s="400">
        <v>0</v>
      </c>
    </row>
    <row r="10" spans="1:7" s="401" customFormat="1" ht="11.25">
      <c r="A10" s="327" t="s">
        <v>1493</v>
      </c>
      <c r="B10" s="400">
        <v>0</v>
      </c>
      <c r="C10" s="400">
        <v>0</v>
      </c>
      <c r="D10" s="400">
        <v>0</v>
      </c>
      <c r="E10" s="400">
        <v>0</v>
      </c>
      <c r="F10" s="400">
        <v>0</v>
      </c>
      <c r="G10" s="400">
        <v>0</v>
      </c>
    </row>
    <row r="11" spans="1:7" s="363" customFormat="1" ht="11.25">
      <c r="A11" s="327" t="s">
        <v>1494</v>
      </c>
      <c r="B11" s="400">
        <v>0</v>
      </c>
      <c r="C11" s="400">
        <v>0</v>
      </c>
      <c r="D11" s="400">
        <v>0</v>
      </c>
      <c r="E11" s="400">
        <v>0</v>
      </c>
      <c r="F11" s="400">
        <v>0</v>
      </c>
      <c r="G11" s="400">
        <v>0</v>
      </c>
    </row>
    <row r="12" spans="1:7" s="363" customFormat="1" ht="11.25">
      <c r="A12" s="327" t="s">
        <v>1495</v>
      </c>
      <c r="B12" s="400">
        <v>0</v>
      </c>
      <c r="C12" s="400">
        <v>0</v>
      </c>
      <c r="D12" s="400">
        <v>0</v>
      </c>
      <c r="E12" s="400">
        <v>0</v>
      </c>
      <c r="F12" s="400">
        <v>0</v>
      </c>
      <c r="G12" s="400">
        <v>0</v>
      </c>
    </row>
    <row r="13" spans="1:7" s="363" customFormat="1" ht="11.25">
      <c r="A13" s="327" t="s">
        <v>1496</v>
      </c>
      <c r="B13" s="400">
        <v>0</v>
      </c>
      <c r="C13" s="400">
        <v>4.3478260869565215</v>
      </c>
      <c r="D13" s="400">
        <v>-4.3478260869565215</v>
      </c>
      <c r="E13" s="400">
        <v>0</v>
      </c>
      <c r="F13" s="400">
        <v>2.272727272727273</v>
      </c>
      <c r="G13" s="400">
        <v>-2.272727272727273</v>
      </c>
    </row>
    <row r="14" spans="1:7" s="363" customFormat="1" ht="11.25">
      <c r="A14" s="327" t="s">
        <v>1497</v>
      </c>
      <c r="B14" s="400">
        <v>0</v>
      </c>
      <c r="C14" s="400">
        <v>0</v>
      </c>
      <c r="D14" s="400">
        <v>0</v>
      </c>
      <c r="E14" s="400">
        <v>0</v>
      </c>
      <c r="F14" s="400">
        <v>0</v>
      </c>
      <c r="G14" s="400">
        <v>0</v>
      </c>
    </row>
    <row r="15" spans="1:7" s="401" customFormat="1" ht="11.25">
      <c r="A15" s="327" t="s">
        <v>1498</v>
      </c>
      <c r="B15" s="400">
        <v>2.4830699774266365</v>
      </c>
      <c r="C15" s="400">
        <v>3.837471783295711</v>
      </c>
      <c r="D15" s="400">
        <v>-1.3544018058690745</v>
      </c>
      <c r="E15" s="400">
        <v>3.3482142857142856</v>
      </c>
      <c r="F15" s="400">
        <v>3.7946428571428568</v>
      </c>
      <c r="G15" s="400">
        <v>-0.4464285714285712</v>
      </c>
    </row>
    <row r="16" spans="1:7" s="363" customFormat="1" ht="11.25">
      <c r="A16" s="327" t="s">
        <v>1499</v>
      </c>
      <c r="B16" s="400">
        <v>0</v>
      </c>
      <c r="C16" s="400">
        <v>0</v>
      </c>
      <c r="D16" s="400">
        <v>0</v>
      </c>
      <c r="E16" s="400">
        <v>0</v>
      </c>
      <c r="F16" s="400">
        <v>0</v>
      </c>
      <c r="G16" s="400">
        <v>0</v>
      </c>
    </row>
    <row r="17" spans="1:7" s="363" customFormat="1" ht="11.25">
      <c r="A17" s="327" t="s">
        <v>1500</v>
      </c>
      <c r="B17" s="400">
        <v>0</v>
      </c>
      <c r="C17" s="400">
        <v>0</v>
      </c>
      <c r="D17" s="400">
        <v>0</v>
      </c>
      <c r="E17" s="400">
        <v>0</v>
      </c>
      <c r="F17" s="400">
        <v>0</v>
      </c>
      <c r="G17" s="400">
        <v>0</v>
      </c>
    </row>
    <row r="18" spans="1:7" s="363" customFormat="1" ht="11.25">
      <c r="A18" s="327" t="s">
        <v>1501</v>
      </c>
      <c r="B18" s="400">
        <v>0.9803921568627451</v>
      </c>
      <c r="C18" s="400">
        <v>6.862745098039216</v>
      </c>
      <c r="D18" s="400">
        <v>-5.88235294117647</v>
      </c>
      <c r="E18" s="400">
        <v>5.154639175257731</v>
      </c>
      <c r="F18" s="400">
        <v>8.24742268041237</v>
      </c>
      <c r="G18" s="400">
        <v>-3.092783505154639</v>
      </c>
    </row>
    <row r="19" spans="1:7" s="363" customFormat="1" ht="22.5">
      <c r="A19" s="327" t="s">
        <v>1502</v>
      </c>
      <c r="B19" s="400">
        <v>5.357142857142857</v>
      </c>
      <c r="C19" s="400">
        <v>6.071428571428571</v>
      </c>
      <c r="D19" s="400">
        <v>-0.7142857142857143</v>
      </c>
      <c r="E19" s="400">
        <v>5.376344086021505</v>
      </c>
      <c r="F19" s="400">
        <v>7.168458781362006</v>
      </c>
      <c r="G19" s="400">
        <v>-1.7921146953405014</v>
      </c>
    </row>
    <row r="20" spans="1:7" s="363" customFormat="1" ht="11.25">
      <c r="A20" s="327" t="s">
        <v>1503</v>
      </c>
      <c r="B20" s="400">
        <v>4.148471615720524</v>
      </c>
      <c r="C20" s="400">
        <v>7.20524017467249</v>
      </c>
      <c r="D20" s="400">
        <v>-3.056768558951965</v>
      </c>
      <c r="E20" s="400">
        <v>3.8202247191011236</v>
      </c>
      <c r="F20" s="400">
        <v>6.292134831460674</v>
      </c>
      <c r="G20" s="400">
        <v>-2.471910112359551</v>
      </c>
    </row>
    <row r="21" spans="1:7" s="363" customFormat="1" ht="22.5">
      <c r="A21" s="327" t="s">
        <v>1504</v>
      </c>
      <c r="B21" s="400">
        <v>2.601156069364162</v>
      </c>
      <c r="C21" s="400">
        <v>6.069364161849711</v>
      </c>
      <c r="D21" s="400">
        <v>-3.4682080924855487</v>
      </c>
      <c r="E21" s="400">
        <v>1.2084592145015105</v>
      </c>
      <c r="F21" s="400">
        <v>3.625377643504532</v>
      </c>
      <c r="G21" s="400">
        <v>-2.4169184290030215</v>
      </c>
    </row>
    <row r="22" spans="1:7" s="363" customFormat="1" ht="11.25">
      <c r="A22" s="327" t="s">
        <v>1505</v>
      </c>
      <c r="B22" s="400">
        <v>2.083333333333333</v>
      </c>
      <c r="C22" s="400">
        <v>4.166666666666666</v>
      </c>
      <c r="D22" s="400">
        <v>-2.083333333333333</v>
      </c>
      <c r="E22" s="400">
        <v>4.25531914893617</v>
      </c>
      <c r="F22" s="400">
        <v>0</v>
      </c>
      <c r="G22" s="400">
        <v>4.25531914893617</v>
      </c>
    </row>
    <row r="23" spans="1:7" s="401" customFormat="1" ht="11.25">
      <c r="A23" s="327" t="s">
        <v>1506</v>
      </c>
      <c r="B23" s="400">
        <v>2.4630541871921183</v>
      </c>
      <c r="C23" s="400">
        <v>4.926108374384237</v>
      </c>
      <c r="D23" s="400">
        <v>-2.4630541871921183</v>
      </c>
      <c r="E23" s="400">
        <v>5.5</v>
      </c>
      <c r="F23" s="400">
        <v>7.000000000000001</v>
      </c>
      <c r="G23" s="400">
        <v>-1.5000000000000009</v>
      </c>
    </row>
    <row r="24" spans="1:7" s="363" customFormat="1" ht="22.5">
      <c r="A24" s="327" t="s">
        <v>1507</v>
      </c>
      <c r="B24" s="400">
        <v>0</v>
      </c>
      <c r="C24" s="400">
        <v>0</v>
      </c>
      <c r="D24" s="400">
        <v>0</v>
      </c>
      <c r="E24" s="400">
        <v>0</v>
      </c>
      <c r="F24" s="400">
        <v>0</v>
      </c>
      <c r="G24" s="400">
        <v>0</v>
      </c>
    </row>
    <row r="25" spans="1:7" s="363" customFormat="1" ht="11.25">
      <c r="A25" s="327" t="s">
        <v>1508</v>
      </c>
      <c r="B25" s="400">
        <v>0</v>
      </c>
      <c r="C25" s="400">
        <v>2.5</v>
      </c>
      <c r="D25" s="400">
        <v>-2.5</v>
      </c>
      <c r="E25" s="400">
        <v>0</v>
      </c>
      <c r="F25" s="400">
        <v>5.063291139240507</v>
      </c>
      <c r="G25" s="400">
        <v>-5.063291139240507</v>
      </c>
    </row>
    <row r="26" spans="1:7" s="363" customFormat="1" ht="22.5">
      <c r="A26" s="327" t="s">
        <v>1509</v>
      </c>
      <c r="B26" s="400">
        <v>0</v>
      </c>
      <c r="C26" s="400">
        <v>0</v>
      </c>
      <c r="D26" s="400">
        <v>0</v>
      </c>
      <c r="E26" s="400">
        <v>0</v>
      </c>
      <c r="F26" s="400">
        <v>0</v>
      </c>
      <c r="G26" s="400">
        <v>0</v>
      </c>
    </row>
    <row r="27" spans="1:7" s="363" customFormat="1" ht="11.25">
      <c r="A27" s="327" t="s">
        <v>1510</v>
      </c>
      <c r="B27" s="400">
        <v>2.512562814070352</v>
      </c>
      <c r="C27" s="400">
        <v>8.040201005025125</v>
      </c>
      <c r="D27" s="400">
        <v>-5.527638190954774</v>
      </c>
      <c r="E27" s="400">
        <v>2.127659574468085</v>
      </c>
      <c r="F27" s="400">
        <v>7.446808510638298</v>
      </c>
      <c r="G27" s="400">
        <v>-5.319148936170213</v>
      </c>
    </row>
    <row r="28" spans="1:7" s="363" customFormat="1" ht="22.5">
      <c r="A28" s="327" t="s">
        <v>1511</v>
      </c>
      <c r="B28" s="400">
        <v>2.843601895734597</v>
      </c>
      <c r="C28" s="400">
        <v>4.265402843601896</v>
      </c>
      <c r="D28" s="400">
        <v>-1.4218009478672986</v>
      </c>
      <c r="E28" s="400">
        <v>1.4285714285714286</v>
      </c>
      <c r="F28" s="400">
        <v>4.285714285714286</v>
      </c>
      <c r="G28" s="400">
        <v>-2.8571428571428568</v>
      </c>
    </row>
    <row r="29" spans="1:7" s="363" customFormat="1" ht="11.25">
      <c r="A29" s="327" t="s">
        <v>1512</v>
      </c>
      <c r="B29" s="400">
        <v>0</v>
      </c>
      <c r="C29" s="400">
        <v>4.6875</v>
      </c>
      <c r="D29" s="400">
        <v>-4.6875</v>
      </c>
      <c r="E29" s="400">
        <v>0</v>
      </c>
      <c r="F29" s="400">
        <v>4.918032786885246</v>
      </c>
      <c r="G29" s="400">
        <v>-4.918032786885246</v>
      </c>
    </row>
    <row r="30" spans="1:7" s="363" customFormat="1" ht="22.5">
      <c r="A30" s="327" t="s">
        <v>1513</v>
      </c>
      <c r="B30" s="400">
        <v>4.279131007241607</v>
      </c>
      <c r="C30" s="400">
        <v>5.727452271231074</v>
      </c>
      <c r="D30" s="400">
        <v>-1.4483212639894667</v>
      </c>
      <c r="E30" s="400">
        <v>3.3715441672285906</v>
      </c>
      <c r="F30" s="400">
        <v>6.473364801078894</v>
      </c>
      <c r="G30" s="400">
        <v>-3.1018206338503034</v>
      </c>
    </row>
    <row r="31" spans="1:7" s="363" customFormat="1" ht="22.5">
      <c r="A31" s="327" t="s">
        <v>1514</v>
      </c>
      <c r="B31" s="400">
        <v>1.9867549668874174</v>
      </c>
      <c r="C31" s="400">
        <v>4.635761589403973</v>
      </c>
      <c r="D31" s="400">
        <v>-2.6490066225165565</v>
      </c>
      <c r="E31" s="400">
        <v>4.25531914893617</v>
      </c>
      <c r="F31" s="400">
        <v>7.092198581560284</v>
      </c>
      <c r="G31" s="400">
        <v>-2.836879432624114</v>
      </c>
    </row>
    <row r="32" spans="1:7" s="363" customFormat="1" ht="22.5">
      <c r="A32" s="327" t="s">
        <v>1515</v>
      </c>
      <c r="B32" s="400">
        <v>2.5210084033613445</v>
      </c>
      <c r="C32" s="400">
        <v>2.5210084033613445</v>
      </c>
      <c r="D32" s="400">
        <v>0</v>
      </c>
      <c r="E32" s="400">
        <v>2.127659574468085</v>
      </c>
      <c r="F32" s="400">
        <v>6.382978723404255</v>
      </c>
      <c r="G32" s="400">
        <v>-4.25531914893617</v>
      </c>
    </row>
    <row r="33" spans="1:7" s="401" customFormat="1" ht="11.25">
      <c r="A33" s="327" t="s">
        <v>1516</v>
      </c>
      <c r="B33" s="400">
        <v>1.9417475728155338</v>
      </c>
      <c r="C33" s="400">
        <v>5.6634304207119746</v>
      </c>
      <c r="D33" s="400">
        <v>-3.7216828478964405</v>
      </c>
      <c r="E33" s="400">
        <v>1.335559265442404</v>
      </c>
      <c r="F33" s="400">
        <v>3.1719532554257093</v>
      </c>
      <c r="G33" s="400">
        <v>-1.8363939899833053</v>
      </c>
    </row>
    <row r="34" spans="1:7" s="363" customFormat="1" ht="11.25">
      <c r="A34" s="327" t="s">
        <v>1517</v>
      </c>
      <c r="B34" s="400">
        <v>0</v>
      </c>
      <c r="C34" s="400">
        <v>6.25</v>
      </c>
      <c r="D34" s="400">
        <v>-6.25</v>
      </c>
      <c r="E34" s="400">
        <v>0</v>
      </c>
      <c r="F34" s="400">
        <v>0</v>
      </c>
      <c r="G34" s="400">
        <v>0</v>
      </c>
    </row>
    <row r="35" spans="1:7" s="363" customFormat="1" ht="11.25">
      <c r="A35" s="327" t="s">
        <v>1518</v>
      </c>
      <c r="B35" s="400">
        <v>0</v>
      </c>
      <c r="C35" s="400">
        <v>6.0606060606060606</v>
      </c>
      <c r="D35" s="400">
        <v>-6.0606060606060606</v>
      </c>
      <c r="E35" s="400">
        <v>0</v>
      </c>
      <c r="F35" s="400">
        <v>6.896551724137931</v>
      </c>
      <c r="G35" s="400">
        <v>-6.896551724137931</v>
      </c>
    </row>
    <row r="36" spans="1:7" s="401" customFormat="1" ht="11.25">
      <c r="A36" s="327" t="s">
        <v>1519</v>
      </c>
      <c r="B36" s="400">
        <v>6.0344827586206895</v>
      </c>
      <c r="C36" s="400">
        <v>0.8620689655172413</v>
      </c>
      <c r="D36" s="400">
        <v>5.172413793103448</v>
      </c>
      <c r="E36" s="400">
        <v>0.7936507936507936</v>
      </c>
      <c r="F36" s="400">
        <v>6.349206349206349</v>
      </c>
      <c r="G36" s="400">
        <v>-5.555555555555555</v>
      </c>
    </row>
    <row r="37" spans="1:7" s="363" customFormat="1" ht="11.25">
      <c r="A37" s="327" t="s">
        <v>1520</v>
      </c>
      <c r="B37" s="400">
        <v>2.6871401151631478</v>
      </c>
      <c r="C37" s="400">
        <v>7.485604606525912</v>
      </c>
      <c r="D37" s="400">
        <v>-4.798464491362764</v>
      </c>
      <c r="E37" s="400">
        <v>3.1936127744510974</v>
      </c>
      <c r="F37" s="400">
        <v>5.588822355289421</v>
      </c>
      <c r="G37" s="400">
        <v>-2.395209580838324</v>
      </c>
    </row>
    <row r="38" spans="1:7" s="363" customFormat="1" ht="22.5">
      <c r="A38" s="327" t="s">
        <v>1521</v>
      </c>
      <c r="B38" s="400">
        <v>14.0625</v>
      </c>
      <c r="C38" s="400">
        <v>5.208333333333334</v>
      </c>
      <c r="D38" s="400">
        <v>8.854166666666668</v>
      </c>
      <c r="E38" s="400">
        <v>17.28395061728395</v>
      </c>
      <c r="F38" s="400">
        <v>7.4074074074074066</v>
      </c>
      <c r="G38" s="400">
        <v>9.876543209876543</v>
      </c>
    </row>
    <row r="39" spans="1:7" s="363" customFormat="1" ht="11.25">
      <c r="A39" s="327" t="s">
        <v>1522</v>
      </c>
      <c r="B39" s="400">
        <v>11.76470588235294</v>
      </c>
      <c r="C39" s="400">
        <v>0</v>
      </c>
      <c r="D39" s="400">
        <v>11.76470588235294</v>
      </c>
      <c r="E39" s="400">
        <v>8.695652173913043</v>
      </c>
      <c r="F39" s="400">
        <v>17.391304347826086</v>
      </c>
      <c r="G39" s="400">
        <v>-8.695652173913043</v>
      </c>
    </row>
    <row r="40" spans="1:7" s="401" customFormat="1" ht="11.25">
      <c r="A40" s="327" t="s">
        <v>1523</v>
      </c>
      <c r="B40" s="400">
        <v>0</v>
      </c>
      <c r="C40" s="400">
        <v>0</v>
      </c>
      <c r="D40" s="400">
        <v>0</v>
      </c>
      <c r="E40" s="400">
        <v>0</v>
      </c>
      <c r="F40" s="400">
        <v>0</v>
      </c>
      <c r="G40" s="400">
        <v>0</v>
      </c>
    </row>
    <row r="41" spans="1:7" s="363" customFormat="1" ht="11.25">
      <c r="A41" s="327" t="s">
        <v>1524</v>
      </c>
      <c r="B41" s="400">
        <v>0</v>
      </c>
      <c r="C41" s="400">
        <v>0</v>
      </c>
      <c r="D41" s="400">
        <v>0</v>
      </c>
      <c r="E41" s="400">
        <v>0</v>
      </c>
      <c r="F41" s="400">
        <v>0</v>
      </c>
      <c r="G41" s="400">
        <v>0</v>
      </c>
    </row>
    <row r="42" spans="1:7" s="363" customFormat="1" ht="22.5">
      <c r="A42" s="327" t="s">
        <v>1525</v>
      </c>
      <c r="B42" s="400">
        <v>1.6666666666666667</v>
      </c>
      <c r="C42" s="400">
        <v>3.3333333333333335</v>
      </c>
      <c r="D42" s="400">
        <v>-1.6666666666666667</v>
      </c>
      <c r="E42" s="400">
        <v>3.3333333333333335</v>
      </c>
      <c r="F42" s="400">
        <v>0</v>
      </c>
      <c r="G42" s="400">
        <v>3.3333333333333335</v>
      </c>
    </row>
    <row r="43" spans="1:7" s="363" customFormat="1" ht="11.25">
      <c r="A43" s="327" t="s">
        <v>1526</v>
      </c>
      <c r="B43" s="400">
        <v>0</v>
      </c>
      <c r="C43" s="400">
        <v>16.666666666666664</v>
      </c>
      <c r="D43" s="400">
        <v>-16.666666666666664</v>
      </c>
      <c r="E43" s="400">
        <v>12.5</v>
      </c>
      <c r="F43" s="400">
        <v>0</v>
      </c>
      <c r="G43" s="400">
        <v>12.5</v>
      </c>
    </row>
    <row r="44" spans="1:7" s="363" customFormat="1" ht="11.25">
      <c r="A44" s="327" t="s">
        <v>1527</v>
      </c>
      <c r="B44" s="400">
        <v>4.040087691825869</v>
      </c>
      <c r="C44" s="400">
        <v>8.048856874412778</v>
      </c>
      <c r="D44" s="400">
        <v>-4.008769182586909</v>
      </c>
      <c r="E44" s="400">
        <v>5.413196668802049</v>
      </c>
      <c r="F44" s="400">
        <v>6.886611146700833</v>
      </c>
      <c r="G44" s="400">
        <v>-1.4734144778987837</v>
      </c>
    </row>
    <row r="45" spans="1:7" s="363" customFormat="1" ht="11.25">
      <c r="A45" s="327" t="s">
        <v>1528</v>
      </c>
      <c r="B45" s="400">
        <v>1.4492753623188406</v>
      </c>
      <c r="C45" s="400">
        <v>5.797101449275362</v>
      </c>
      <c r="D45" s="400">
        <v>-4.3478260869565215</v>
      </c>
      <c r="E45" s="400">
        <v>1.4705882352941175</v>
      </c>
      <c r="F45" s="400">
        <v>5.88235294117647</v>
      </c>
      <c r="G45" s="400">
        <v>-4.411764705882352</v>
      </c>
    </row>
    <row r="46" spans="1:7" s="363" customFormat="1" ht="11.25">
      <c r="A46" s="327" t="s">
        <v>1529</v>
      </c>
      <c r="B46" s="400">
        <v>10.251677852348994</v>
      </c>
      <c r="C46" s="400">
        <v>9.24496644295302</v>
      </c>
      <c r="D46" s="400">
        <v>1.006711409395973</v>
      </c>
      <c r="E46" s="400">
        <v>9.73026642396161</v>
      </c>
      <c r="F46" s="400">
        <v>9.515141486016878</v>
      </c>
      <c r="G46" s="400">
        <v>0.2151249379447311</v>
      </c>
    </row>
    <row r="47" spans="1:7" s="401" customFormat="1" ht="22.5">
      <c r="A47" s="327" t="s">
        <v>1530</v>
      </c>
      <c r="B47" s="400">
        <v>4.156862745098039</v>
      </c>
      <c r="C47" s="400">
        <v>6.509803921568627</v>
      </c>
      <c r="D47" s="400">
        <v>-2.3529411764705883</v>
      </c>
      <c r="E47" s="400">
        <v>4.451510333863275</v>
      </c>
      <c r="F47" s="400">
        <v>4.133545310015898</v>
      </c>
      <c r="G47" s="400">
        <v>0.31796502384737657</v>
      </c>
    </row>
    <row r="48" spans="1:7" s="401" customFormat="1" ht="22.5">
      <c r="A48" s="327" t="s">
        <v>1531</v>
      </c>
      <c r="B48" s="400">
        <v>6.400396923840238</v>
      </c>
      <c r="C48" s="400">
        <v>8.558670305135202</v>
      </c>
      <c r="D48" s="400">
        <v>-2.158273381294964</v>
      </c>
      <c r="E48" s="400">
        <v>6.07429718875502</v>
      </c>
      <c r="F48" s="400">
        <v>8.132530120481928</v>
      </c>
      <c r="G48" s="400">
        <v>-2.0582329317269075</v>
      </c>
    </row>
    <row r="49" spans="1:7" s="401" customFormat="1" ht="22.5">
      <c r="A49" s="327" t="s">
        <v>1532</v>
      </c>
      <c r="B49" s="400">
        <v>6.37690887732841</v>
      </c>
      <c r="C49" s="400">
        <v>9.38076858533311</v>
      </c>
      <c r="D49" s="400">
        <v>-3.0038597080046987</v>
      </c>
      <c r="E49" s="400">
        <v>6.753291160882203</v>
      </c>
      <c r="F49" s="400">
        <v>8.462985125662506</v>
      </c>
      <c r="G49" s="400">
        <v>-1.7096939647803033</v>
      </c>
    </row>
    <row r="50" spans="1:7" s="401" customFormat="1" ht="11.25">
      <c r="A50" s="327" t="s">
        <v>1533</v>
      </c>
      <c r="B50" s="400">
        <v>2.356637863315004</v>
      </c>
      <c r="C50" s="400">
        <v>7.227022780832678</v>
      </c>
      <c r="D50" s="400">
        <v>-4.870384917517675</v>
      </c>
      <c r="E50" s="400">
        <v>3.0303030303030303</v>
      </c>
      <c r="F50" s="400">
        <v>7.28910728910729</v>
      </c>
      <c r="G50" s="400">
        <v>-4.258804258804259</v>
      </c>
    </row>
    <row r="51" spans="1:7" s="401" customFormat="1" ht="11.25">
      <c r="A51" s="327" t="s">
        <v>1534</v>
      </c>
      <c r="B51" s="400">
        <v>0</v>
      </c>
      <c r="C51" s="400">
        <v>0</v>
      </c>
      <c r="D51" s="400">
        <v>0</v>
      </c>
      <c r="E51" s="400">
        <v>0</v>
      </c>
      <c r="F51" s="400">
        <v>0</v>
      </c>
      <c r="G51" s="400">
        <v>0</v>
      </c>
    </row>
    <row r="52" spans="1:7" s="401" customFormat="1" ht="11.25">
      <c r="A52" s="327" t="s">
        <v>1535</v>
      </c>
      <c r="B52" s="400">
        <v>0</v>
      </c>
      <c r="C52" s="400">
        <v>25</v>
      </c>
      <c r="D52" s="400">
        <v>-25</v>
      </c>
      <c r="E52" s="400">
        <v>0</v>
      </c>
      <c r="F52" s="400">
        <v>0</v>
      </c>
      <c r="G52" s="400">
        <v>0</v>
      </c>
    </row>
    <row r="53" spans="1:7" s="401" customFormat="1" ht="11.25">
      <c r="A53" s="327" t="s">
        <v>1536</v>
      </c>
      <c r="B53" s="400">
        <v>6.707317073170732</v>
      </c>
      <c r="C53" s="400">
        <v>9.75609756097561</v>
      </c>
      <c r="D53" s="400">
        <v>-3.048780487804878</v>
      </c>
      <c r="E53" s="400">
        <v>9.30232558139535</v>
      </c>
      <c r="F53" s="400">
        <v>13.372093023255813</v>
      </c>
      <c r="G53" s="400">
        <v>-4.0697674418604635</v>
      </c>
    </row>
    <row r="54" spans="1:7" s="363" customFormat="1" ht="11.25">
      <c r="A54" s="327" t="s">
        <v>1537</v>
      </c>
      <c r="B54" s="400">
        <v>5.555555555555555</v>
      </c>
      <c r="C54" s="400">
        <v>5.555555555555555</v>
      </c>
      <c r="D54" s="400">
        <v>0</v>
      </c>
      <c r="E54" s="400">
        <v>11.11111111111111</v>
      </c>
      <c r="F54" s="400">
        <v>16.666666666666664</v>
      </c>
      <c r="G54" s="400">
        <v>-5.555555555555554</v>
      </c>
    </row>
    <row r="55" spans="1:7" s="363" customFormat="1" ht="11.25">
      <c r="A55" s="327" t="s">
        <v>1538</v>
      </c>
      <c r="B55" s="400">
        <v>3.149606299212598</v>
      </c>
      <c r="C55" s="400">
        <v>3.937007874015748</v>
      </c>
      <c r="D55" s="400">
        <v>-0.7874015748031495</v>
      </c>
      <c r="E55" s="400">
        <v>3.0534351145038165</v>
      </c>
      <c r="F55" s="400">
        <v>3.0534351145038165</v>
      </c>
      <c r="G55" s="400">
        <v>0</v>
      </c>
    </row>
    <row r="56" spans="1:7" s="363" customFormat="1" ht="11.25">
      <c r="A56" s="327" t="s">
        <v>1539</v>
      </c>
      <c r="B56" s="400">
        <v>8.401639344262295</v>
      </c>
      <c r="C56" s="400">
        <v>8.435792349726775</v>
      </c>
      <c r="D56" s="400">
        <v>-0.03415300546448088</v>
      </c>
      <c r="E56" s="400">
        <v>7.939133311280185</v>
      </c>
      <c r="F56" s="400">
        <v>8.468408865365532</v>
      </c>
      <c r="G56" s="400">
        <v>-0.5292755540853475</v>
      </c>
    </row>
    <row r="57" spans="1:7" s="401" customFormat="1" ht="11.25">
      <c r="A57" s="327" t="s">
        <v>1540</v>
      </c>
      <c r="B57" s="400">
        <v>3.968253968253968</v>
      </c>
      <c r="C57" s="400">
        <v>7.142857142857142</v>
      </c>
      <c r="D57" s="400">
        <v>-3.1746031746031744</v>
      </c>
      <c r="E57" s="400">
        <v>1.6</v>
      </c>
      <c r="F57" s="400">
        <v>4</v>
      </c>
      <c r="G57" s="400">
        <v>-2.4</v>
      </c>
    </row>
    <row r="58" spans="1:7" s="363" customFormat="1" ht="22.5">
      <c r="A58" s="327" t="s">
        <v>1541</v>
      </c>
      <c r="B58" s="400">
        <v>8.51063829787234</v>
      </c>
      <c r="C58" s="400">
        <v>4.25531914893617</v>
      </c>
      <c r="D58" s="400">
        <v>4.25531914893617</v>
      </c>
      <c r="E58" s="400">
        <v>3.8461538461538463</v>
      </c>
      <c r="F58" s="400">
        <v>9.615384615384617</v>
      </c>
      <c r="G58" s="400">
        <v>-5.76923076923077</v>
      </c>
    </row>
    <row r="59" spans="1:7" s="363" customFormat="1" ht="11.25">
      <c r="A59" s="327" t="s">
        <v>1542</v>
      </c>
      <c r="B59" s="400">
        <v>0</v>
      </c>
      <c r="C59" s="400">
        <v>0</v>
      </c>
      <c r="D59" s="400">
        <v>0</v>
      </c>
      <c r="E59" s="400">
        <v>0</v>
      </c>
      <c r="F59" s="400">
        <v>16.666666666666664</v>
      </c>
      <c r="G59" s="400">
        <v>-16.666666666666664</v>
      </c>
    </row>
    <row r="60" spans="1:7" s="363" customFormat="1" ht="11.25">
      <c r="A60" s="327" t="s">
        <v>1543</v>
      </c>
      <c r="B60" s="400">
        <v>15.254237288135593</v>
      </c>
      <c r="C60" s="400">
        <v>18.64406779661017</v>
      </c>
      <c r="D60" s="400">
        <v>-3.389830508474576</v>
      </c>
      <c r="E60" s="400">
        <v>10.16949152542373</v>
      </c>
      <c r="F60" s="400">
        <v>15.254237288135593</v>
      </c>
      <c r="G60" s="400">
        <v>-5.084745762711863</v>
      </c>
    </row>
    <row r="61" spans="1:7" s="401" customFormat="1" ht="22.5">
      <c r="A61" s="327" t="s">
        <v>1544</v>
      </c>
      <c r="B61" s="400">
        <v>6.508875739644971</v>
      </c>
      <c r="C61" s="400">
        <v>8.579881656804734</v>
      </c>
      <c r="D61" s="400">
        <v>-2.0710059171597637</v>
      </c>
      <c r="E61" s="400">
        <v>9.00900900900901</v>
      </c>
      <c r="F61" s="400">
        <v>6.906906906906906</v>
      </c>
      <c r="G61" s="400">
        <v>2.102102102102103</v>
      </c>
    </row>
    <row r="62" spans="1:7" s="401" customFormat="1" ht="11.25">
      <c r="A62" s="327" t="s">
        <v>1545</v>
      </c>
      <c r="B62" s="400">
        <v>3.767123287671233</v>
      </c>
      <c r="C62" s="400">
        <v>4.794520547945205</v>
      </c>
      <c r="D62" s="400">
        <v>-1.0273972602739725</v>
      </c>
      <c r="E62" s="400">
        <v>3.7800687285223367</v>
      </c>
      <c r="F62" s="400">
        <v>5.841924398625429</v>
      </c>
      <c r="G62" s="400">
        <v>-2.0618556701030926</v>
      </c>
    </row>
    <row r="63" spans="1:7" s="363" customFormat="1" ht="22.5">
      <c r="A63" s="327" t="s">
        <v>1546</v>
      </c>
      <c r="B63" s="400">
        <v>2.1739130434782608</v>
      </c>
      <c r="C63" s="400">
        <v>0</v>
      </c>
      <c r="D63" s="400">
        <v>2.1739130434782608</v>
      </c>
      <c r="E63" s="400">
        <v>3.6363636363636362</v>
      </c>
      <c r="F63" s="400">
        <v>1.8181818181818181</v>
      </c>
      <c r="G63" s="400">
        <v>1.8181818181818181</v>
      </c>
    </row>
    <row r="64" spans="1:7" s="363" customFormat="1" ht="22.5">
      <c r="A64" s="327" t="s">
        <v>1547</v>
      </c>
      <c r="B64" s="400">
        <v>50</v>
      </c>
      <c r="C64" s="400">
        <v>0</v>
      </c>
      <c r="D64" s="400">
        <v>50</v>
      </c>
      <c r="E64" s="400">
        <v>0</v>
      </c>
      <c r="F64" s="400">
        <v>0</v>
      </c>
      <c r="G64" s="400">
        <v>0</v>
      </c>
    </row>
    <row r="65" spans="1:7" s="363" customFormat="1" ht="22.5">
      <c r="A65" s="327" t="s">
        <v>1548</v>
      </c>
      <c r="B65" s="400">
        <v>7.232704402515723</v>
      </c>
      <c r="C65" s="400">
        <v>9.224318658280922</v>
      </c>
      <c r="D65" s="400">
        <v>-1.9916142557651992</v>
      </c>
      <c r="E65" s="400">
        <v>7.150368033648791</v>
      </c>
      <c r="F65" s="400">
        <v>7.886435331230284</v>
      </c>
      <c r="G65" s="400">
        <v>-0.736067297581493</v>
      </c>
    </row>
    <row r="66" spans="1:7" s="401" customFormat="1" ht="11.25">
      <c r="A66" s="327" t="s">
        <v>1549</v>
      </c>
      <c r="B66" s="400">
        <v>3.127538586515029</v>
      </c>
      <c r="C66" s="400">
        <v>4.995938261575954</v>
      </c>
      <c r="D66" s="400">
        <v>-1.868399675060926</v>
      </c>
      <c r="E66" s="400">
        <v>3.048780487804878</v>
      </c>
      <c r="F66" s="400">
        <v>4.715447154471545</v>
      </c>
      <c r="G66" s="400">
        <v>-1.666666666666667</v>
      </c>
    </row>
    <row r="67" spans="1:7" s="401" customFormat="1" ht="11.25">
      <c r="A67" s="327" t="s">
        <v>1550</v>
      </c>
      <c r="B67" s="400">
        <v>0</v>
      </c>
      <c r="C67" s="400">
        <v>5.172413793103448</v>
      </c>
      <c r="D67" s="400">
        <v>-5.172413793103448</v>
      </c>
      <c r="E67" s="400">
        <v>0</v>
      </c>
      <c r="F67" s="400">
        <v>0</v>
      </c>
      <c r="G67" s="400">
        <v>0</v>
      </c>
    </row>
    <row r="68" spans="1:7" s="401" customFormat="1" ht="11.25">
      <c r="A68" s="327" t="s">
        <v>1551</v>
      </c>
      <c r="B68" s="400">
        <v>8.806818181818182</v>
      </c>
      <c r="C68" s="400">
        <v>10.511363636363637</v>
      </c>
      <c r="D68" s="400">
        <v>-1.7045454545454544</v>
      </c>
      <c r="E68" s="400">
        <v>9.497206703910614</v>
      </c>
      <c r="F68" s="400">
        <v>8.100558659217876</v>
      </c>
      <c r="G68" s="400">
        <v>1.3966480446927374</v>
      </c>
    </row>
    <row r="69" spans="1:7" s="383" customFormat="1" ht="22.5">
      <c r="A69" s="327" t="s">
        <v>1552</v>
      </c>
      <c r="B69" s="400">
        <v>2.127659574468085</v>
      </c>
      <c r="C69" s="400">
        <v>5.319148936170213</v>
      </c>
      <c r="D69" s="400">
        <v>-3.1914893617021276</v>
      </c>
      <c r="E69" s="400">
        <v>3.1413612565445024</v>
      </c>
      <c r="F69" s="400">
        <v>3.1413612565445024</v>
      </c>
      <c r="G69" s="400">
        <v>0</v>
      </c>
    </row>
    <row r="70" spans="1:7" s="402" customFormat="1" ht="11.25">
      <c r="A70" s="327" t="s">
        <v>1553</v>
      </c>
      <c r="B70" s="400">
        <v>0</v>
      </c>
      <c r="C70" s="400">
        <v>13.793103448275861</v>
      </c>
      <c r="D70" s="400">
        <v>-13.793103448275861</v>
      </c>
      <c r="E70" s="400">
        <v>7.6923076923076925</v>
      </c>
      <c r="F70" s="400">
        <v>3.8461538461538463</v>
      </c>
      <c r="G70" s="400">
        <v>3.8461538461538463</v>
      </c>
    </row>
    <row r="71" spans="1:7" ht="11.25">
      <c r="A71" s="327" t="s">
        <v>1554</v>
      </c>
      <c r="B71" s="400">
        <v>8.786610878661087</v>
      </c>
      <c r="C71" s="400">
        <v>15.062761506276152</v>
      </c>
      <c r="D71" s="400">
        <v>-6.2761506276150625</v>
      </c>
      <c r="E71" s="400">
        <v>6.306306306306306</v>
      </c>
      <c r="F71" s="400">
        <v>10.81081081081081</v>
      </c>
      <c r="G71" s="400">
        <v>-4.504504504504505</v>
      </c>
    </row>
    <row r="72" spans="1:7" ht="11.25">
      <c r="A72" s="327" t="s">
        <v>1555</v>
      </c>
      <c r="B72" s="400">
        <v>11.504424778761061</v>
      </c>
      <c r="C72" s="400">
        <v>9.144542772861357</v>
      </c>
      <c r="D72" s="400">
        <v>2.359882005899705</v>
      </c>
      <c r="E72" s="400">
        <v>11.320754716981133</v>
      </c>
      <c r="F72" s="400">
        <v>9.703504043126685</v>
      </c>
      <c r="G72" s="400">
        <v>1.617250673854448</v>
      </c>
    </row>
    <row r="73" spans="1:7" ht="11.25">
      <c r="A73" s="329" t="s">
        <v>1556</v>
      </c>
      <c r="B73" s="400">
        <v>0</v>
      </c>
      <c r="C73" s="400">
        <v>0</v>
      </c>
      <c r="D73" s="400">
        <v>0</v>
      </c>
      <c r="E73" s="400">
        <v>20</v>
      </c>
      <c r="F73" s="400">
        <v>0</v>
      </c>
      <c r="G73" s="400">
        <v>20</v>
      </c>
    </row>
    <row r="74" spans="1:7" ht="11.25">
      <c r="A74" s="329" t="s">
        <v>1557</v>
      </c>
      <c r="B74" s="400">
        <v>7.017543859649122</v>
      </c>
      <c r="C74" s="400">
        <v>8.771929824561402</v>
      </c>
      <c r="D74" s="400">
        <v>-1.7543859649122806</v>
      </c>
      <c r="E74" s="400">
        <v>4.958677685950414</v>
      </c>
      <c r="F74" s="400">
        <v>14.049586776859504</v>
      </c>
      <c r="G74" s="400">
        <v>-9.09090909090909</v>
      </c>
    </row>
    <row r="75" spans="1:7" ht="11.25">
      <c r="A75" s="329" t="s">
        <v>1558</v>
      </c>
      <c r="B75" s="400">
        <v>0</v>
      </c>
      <c r="C75" s="400">
        <v>0</v>
      </c>
      <c r="D75" s="400">
        <v>0</v>
      </c>
      <c r="E75" s="400">
        <v>0</v>
      </c>
      <c r="F75" s="400">
        <v>0</v>
      </c>
      <c r="G75" s="400">
        <v>0</v>
      </c>
    </row>
    <row r="76" spans="1:7" ht="22.5">
      <c r="A76" s="329" t="s">
        <v>1559</v>
      </c>
      <c r="B76" s="400">
        <v>5.681818181818182</v>
      </c>
      <c r="C76" s="400">
        <v>9.090909090909092</v>
      </c>
      <c r="D76" s="400">
        <v>-3.4090909090909087</v>
      </c>
      <c r="E76" s="400">
        <v>4.444444444444445</v>
      </c>
      <c r="F76" s="400">
        <v>6.666666666666667</v>
      </c>
      <c r="G76" s="400">
        <v>-2.2222222222222223</v>
      </c>
    </row>
    <row r="77" spans="1:7" ht="11.25">
      <c r="A77" s="329" t="s">
        <v>1560</v>
      </c>
      <c r="B77" s="400">
        <v>5.555555555555555</v>
      </c>
      <c r="C77" s="400">
        <v>11.11111111111111</v>
      </c>
      <c r="D77" s="400">
        <v>-5.555555555555555</v>
      </c>
      <c r="E77" s="400">
        <v>5.555555555555555</v>
      </c>
      <c r="F77" s="400">
        <v>11.11111111111111</v>
      </c>
      <c r="G77" s="400">
        <v>-5.555555555555555</v>
      </c>
    </row>
    <row r="78" spans="1:7" ht="11.25">
      <c r="A78" s="329" t="s">
        <v>1561</v>
      </c>
      <c r="B78" s="400">
        <v>11.30952380952381</v>
      </c>
      <c r="C78" s="400">
        <v>8.333333333333332</v>
      </c>
      <c r="D78" s="400">
        <v>2.976190476190476</v>
      </c>
      <c r="E78" s="400">
        <v>8.272058823529411</v>
      </c>
      <c r="F78" s="400">
        <v>6.8014705882352935</v>
      </c>
      <c r="G78" s="400">
        <v>1.4705882352941178</v>
      </c>
    </row>
    <row r="79" spans="1:7" ht="22.5">
      <c r="A79" s="329" t="s">
        <v>1562</v>
      </c>
      <c r="B79" s="400">
        <v>5.965909090909091</v>
      </c>
      <c r="C79" s="400">
        <v>9.090909090909092</v>
      </c>
      <c r="D79" s="400">
        <v>-3.125</v>
      </c>
      <c r="E79" s="400">
        <v>3.8461538461538463</v>
      </c>
      <c r="F79" s="400">
        <v>6.804733727810651</v>
      </c>
      <c r="G79" s="400">
        <v>-2.9585798816568043</v>
      </c>
    </row>
    <row r="80" spans="1:7" ht="22.5">
      <c r="A80" s="329" t="s">
        <v>1563</v>
      </c>
      <c r="B80" s="400">
        <v>0</v>
      </c>
      <c r="C80" s="400">
        <v>0</v>
      </c>
      <c r="D80" s="400">
        <v>0</v>
      </c>
      <c r="E80" s="400">
        <v>0</v>
      </c>
      <c r="F80" s="400">
        <v>0</v>
      </c>
      <c r="G80" s="400">
        <v>0</v>
      </c>
    </row>
    <row r="81" spans="1:7" ht="11.25">
      <c r="A81" s="329" t="s">
        <v>1564</v>
      </c>
      <c r="B81" s="400">
        <v>10.344827586206897</v>
      </c>
      <c r="C81" s="400">
        <v>3.4482758620689653</v>
      </c>
      <c r="D81" s="400">
        <v>6.896551724137931</v>
      </c>
      <c r="E81" s="400">
        <v>3.10077519379845</v>
      </c>
      <c r="F81" s="400">
        <v>3.875968992248062</v>
      </c>
      <c r="G81" s="400">
        <v>-0.775193798449612</v>
      </c>
    </row>
    <row r="82" spans="1:7" ht="11.25">
      <c r="A82" s="329" t="s">
        <v>1565</v>
      </c>
      <c r="B82" s="400">
        <v>2.4193548387096775</v>
      </c>
      <c r="C82" s="400">
        <v>2.4193548387096775</v>
      </c>
      <c r="D82" s="400">
        <v>0</v>
      </c>
      <c r="E82" s="400">
        <v>0.7518796992481203</v>
      </c>
      <c r="F82" s="400">
        <v>2.2556390977443606</v>
      </c>
      <c r="G82" s="400">
        <v>-1.5037593984962403</v>
      </c>
    </row>
    <row r="83" spans="1:7" ht="11.25">
      <c r="A83" s="329" t="s">
        <v>1566</v>
      </c>
      <c r="B83" s="400">
        <v>11.428571428571429</v>
      </c>
      <c r="C83" s="400">
        <v>2.857142857142857</v>
      </c>
      <c r="D83" s="400">
        <v>8.571428571428571</v>
      </c>
      <c r="E83" s="400">
        <v>7.317073170731707</v>
      </c>
      <c r="F83" s="400">
        <v>0</v>
      </c>
      <c r="G83" s="400">
        <v>7.317073170731707</v>
      </c>
    </row>
    <row r="84" spans="1:7" ht="11.25">
      <c r="A84" s="329" t="s">
        <v>1567</v>
      </c>
      <c r="B84" s="400">
        <v>6.730769230769231</v>
      </c>
      <c r="C84" s="400">
        <v>5.769230769230769</v>
      </c>
      <c r="D84" s="400">
        <v>0.9615384615384616</v>
      </c>
      <c r="E84" s="400">
        <v>5.405405405405405</v>
      </c>
      <c r="F84" s="400">
        <v>9.00900900900901</v>
      </c>
      <c r="G84" s="400">
        <v>-3.603603603603604</v>
      </c>
    </row>
    <row r="85" spans="1:7" ht="11.25">
      <c r="A85" s="329" t="s">
        <v>1568</v>
      </c>
      <c r="B85" s="400">
        <v>6.779661016949152</v>
      </c>
      <c r="C85" s="400">
        <v>5.932203389830509</v>
      </c>
      <c r="D85" s="400">
        <v>0.847457627118644</v>
      </c>
      <c r="E85" s="400">
        <v>6.6115702479338845</v>
      </c>
      <c r="F85" s="400">
        <v>3.3057851239669422</v>
      </c>
      <c r="G85" s="400">
        <v>3.3057851239669422</v>
      </c>
    </row>
    <row r="86" spans="1:7" ht="11.25">
      <c r="A86" s="329" t="s">
        <v>1569</v>
      </c>
      <c r="B86" s="400">
        <v>0</v>
      </c>
      <c r="C86" s="400">
        <v>0</v>
      </c>
      <c r="D86" s="400">
        <v>0</v>
      </c>
      <c r="E86" s="400">
        <v>0</v>
      </c>
      <c r="F86" s="400">
        <v>0</v>
      </c>
      <c r="G86" s="400">
        <v>0</v>
      </c>
    </row>
    <row r="87" spans="1:7" ht="11.25">
      <c r="A87" s="329" t="s">
        <v>1570</v>
      </c>
      <c r="B87" s="400">
        <v>10</v>
      </c>
      <c r="C87" s="400">
        <v>0</v>
      </c>
      <c r="D87" s="400">
        <v>10</v>
      </c>
      <c r="E87" s="400">
        <v>18.181818181818183</v>
      </c>
      <c r="F87" s="400">
        <v>0</v>
      </c>
      <c r="G87" s="400">
        <v>18.181818181818183</v>
      </c>
    </row>
    <row r="88" spans="1:7" ht="11.25">
      <c r="A88" s="329" t="s">
        <v>1571</v>
      </c>
      <c r="B88" s="400">
        <v>8.053691275167784</v>
      </c>
      <c r="C88" s="400">
        <v>7.718120805369128</v>
      </c>
      <c r="D88" s="400">
        <v>0.33557046979865773</v>
      </c>
      <c r="E88" s="400">
        <v>6.840390879478828</v>
      </c>
      <c r="F88" s="400">
        <v>6.840390879478828</v>
      </c>
      <c r="G88" s="400">
        <v>0</v>
      </c>
    </row>
    <row r="89" spans="1:7" ht="11.25">
      <c r="A89" s="329" t="s">
        <v>1572</v>
      </c>
      <c r="B89" s="400">
        <v>20</v>
      </c>
      <c r="C89" s="400">
        <v>0</v>
      </c>
      <c r="D89" s="400">
        <v>20</v>
      </c>
      <c r="E89" s="400">
        <v>16.666666666666664</v>
      </c>
      <c r="F89" s="400">
        <v>0</v>
      </c>
      <c r="G89" s="400">
        <v>16.666666666666664</v>
      </c>
    </row>
    <row r="90" spans="1:7" ht="22.5">
      <c r="A90" s="329" t="s">
        <v>1573</v>
      </c>
      <c r="B90" s="400">
        <v>8.031088082901555</v>
      </c>
      <c r="C90" s="400">
        <v>5.958549222797927</v>
      </c>
      <c r="D90" s="400">
        <v>2.072538860103627</v>
      </c>
      <c r="E90" s="400">
        <v>6.870229007633588</v>
      </c>
      <c r="F90" s="400">
        <v>5.343511450381679</v>
      </c>
      <c r="G90" s="400">
        <v>1.5267175572519092</v>
      </c>
    </row>
    <row r="91" spans="1:7" ht="11.25">
      <c r="A91" s="329" t="s">
        <v>1574</v>
      </c>
      <c r="B91" s="400">
        <v>5.361305361305361</v>
      </c>
      <c r="C91" s="400">
        <v>5.303030303030303</v>
      </c>
      <c r="D91" s="400">
        <v>0.05827505827505827</v>
      </c>
      <c r="E91" s="400">
        <v>5.066206102475532</v>
      </c>
      <c r="F91" s="400">
        <v>5.296488198042602</v>
      </c>
      <c r="G91" s="400">
        <v>-0.2302820955670697</v>
      </c>
    </row>
    <row r="92" spans="1:7" ht="22.5">
      <c r="A92" s="329" t="s">
        <v>1575</v>
      </c>
      <c r="B92" s="400">
        <v>0</v>
      </c>
      <c r="C92" s="400">
        <v>0</v>
      </c>
      <c r="D92" s="400">
        <v>0</v>
      </c>
      <c r="E92" s="400">
        <v>0</v>
      </c>
      <c r="F92" s="400">
        <v>0</v>
      </c>
      <c r="G92" s="400">
        <v>0</v>
      </c>
    </row>
    <row r="93" spans="1:7" ht="22.5">
      <c r="A93" s="329" t="s">
        <v>1576</v>
      </c>
      <c r="B93" s="400">
        <v>0</v>
      </c>
      <c r="C93" s="400">
        <v>0</v>
      </c>
      <c r="D93" s="400">
        <v>0</v>
      </c>
      <c r="E93" s="400">
        <v>0</v>
      </c>
      <c r="F93" s="400">
        <v>0</v>
      </c>
      <c r="G93" s="400">
        <v>0</v>
      </c>
    </row>
    <row r="94" spans="1:7" ht="11.25">
      <c r="A94" s="329" t="s">
        <v>1577</v>
      </c>
      <c r="B94" s="400">
        <v>0</v>
      </c>
      <c r="C94" s="400">
        <v>0</v>
      </c>
      <c r="D94" s="400">
        <v>0</v>
      </c>
      <c r="E94" s="400">
        <v>0</v>
      </c>
      <c r="F94" s="400">
        <v>0</v>
      </c>
      <c r="G94" s="400">
        <v>0</v>
      </c>
    </row>
    <row r="95" spans="1:7" ht="11.25">
      <c r="A95" s="329" t="s">
        <v>1578</v>
      </c>
      <c r="B95" s="400">
        <v>42.995755003032144</v>
      </c>
      <c r="C95" s="400">
        <v>6.064281382656155</v>
      </c>
      <c r="D95" s="400">
        <v>36.93147362037599</v>
      </c>
      <c r="E95" s="400">
        <v>57.39964050329539</v>
      </c>
      <c r="F95" s="400">
        <v>6.051527860994608</v>
      </c>
      <c r="G95" s="400">
        <v>51.34811264230078</v>
      </c>
    </row>
    <row r="96" spans="1:7" ht="9.75" customHeight="1">
      <c r="A96" s="329"/>
      <c r="B96" s="400"/>
      <c r="C96" s="400"/>
      <c r="D96" s="400"/>
      <c r="E96" s="400"/>
      <c r="F96" s="400"/>
      <c r="G96" s="400"/>
    </row>
    <row r="97" spans="1:7" ht="9.75" customHeight="1">
      <c r="A97" s="332" t="s">
        <v>897</v>
      </c>
      <c r="B97" s="400">
        <v>6.856346995622761</v>
      </c>
      <c r="C97" s="400">
        <v>7.4233983286908085</v>
      </c>
      <c r="D97" s="400">
        <v>-0.5670513330680461</v>
      </c>
      <c r="E97" s="400">
        <v>7.321464292858572</v>
      </c>
      <c r="F97" s="400">
        <v>6.899379875975195</v>
      </c>
      <c r="G97" s="400">
        <v>0.4220844168833766</v>
      </c>
    </row>
    <row r="98" spans="1:7" ht="9.75" customHeight="1">
      <c r="A98" s="334"/>
      <c r="B98" s="344"/>
      <c r="C98" s="344"/>
      <c r="D98" s="344"/>
      <c r="E98" s="344"/>
      <c r="F98" s="344"/>
      <c r="G98" s="344"/>
    </row>
    <row r="99" ht="9.75" customHeight="1"/>
    <row r="100" ht="9.75" customHeight="1">
      <c r="A100" s="328" t="s">
        <v>1579</v>
      </c>
    </row>
  </sheetData>
  <sheetProtection/>
  <mergeCells count="2">
    <mergeCell ref="B5:D5"/>
    <mergeCell ref="E5:G5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4" customWidth="1"/>
    <col min="2" max="11" width="7.8515625" style="25" customWidth="1"/>
    <col min="12" max="16384" width="9.140625" style="24" customWidth="1"/>
  </cols>
  <sheetData>
    <row r="1" spans="1:11" ht="15" customHeight="1">
      <c r="A1" s="22" t="s">
        <v>904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5" customHeight="1"/>
    <row r="3" spans="1:11" ht="15" customHeight="1">
      <c r="A3" s="26" t="s">
        <v>757</v>
      </c>
      <c r="B3" s="27">
        <v>1999</v>
      </c>
      <c r="C3" s="27">
        <v>2000</v>
      </c>
      <c r="D3" s="27">
        <v>2001</v>
      </c>
      <c r="E3" s="27">
        <v>2002</v>
      </c>
      <c r="F3" s="27">
        <v>2003</v>
      </c>
      <c r="G3" s="27">
        <v>2004</v>
      </c>
      <c r="H3" s="27">
        <v>2005</v>
      </c>
      <c r="I3" s="27">
        <v>2006</v>
      </c>
      <c r="J3" s="27">
        <v>2007</v>
      </c>
      <c r="K3" s="27">
        <v>2008</v>
      </c>
    </row>
    <row r="4" spans="1:11" ht="15" customHeight="1">
      <c r="A4" s="28" t="s">
        <v>771</v>
      </c>
      <c r="B4" s="33">
        <v>0.0484145902613357</v>
      </c>
      <c r="C4" s="33">
        <v>0.0468595364998184</v>
      </c>
      <c r="D4" s="33">
        <v>0.0401403534919904</v>
      </c>
      <c r="E4" s="33">
        <v>0.0422772084664752</v>
      </c>
      <c r="F4" s="33">
        <v>0.0323738744902785</v>
      </c>
      <c r="G4" s="33">
        <v>0.0357286284582389</v>
      </c>
      <c r="H4" s="33">
        <v>0.03382996475661999</v>
      </c>
      <c r="I4" s="33">
        <v>0.0461561835144238</v>
      </c>
      <c r="J4" s="33">
        <v>0.047256161367195855</v>
      </c>
      <c r="K4" s="33">
        <v>0.03644236463104147</v>
      </c>
    </row>
    <row r="5" spans="1:11" ht="15" customHeight="1">
      <c r="A5" s="28" t="s">
        <v>772</v>
      </c>
      <c r="B5" s="33">
        <v>0.0460261840392725</v>
      </c>
      <c r="C5" s="33">
        <v>0.0515735610544726</v>
      </c>
      <c r="D5" s="33">
        <v>0.048863790358865</v>
      </c>
      <c r="E5" s="33">
        <v>0.0482893338644112</v>
      </c>
      <c r="F5" s="33">
        <v>0.0376001268474044</v>
      </c>
      <c r="G5" s="33">
        <v>0.0403341670523937</v>
      </c>
      <c r="H5" s="33">
        <v>0.04065610673244713</v>
      </c>
      <c r="I5" s="33">
        <v>0.0430114714488107</v>
      </c>
      <c r="J5" s="33">
        <v>0.04755823116841438</v>
      </c>
      <c r="K5" s="33">
        <v>0.0353951280695443</v>
      </c>
    </row>
    <row r="6" spans="1:11" ht="15" customHeight="1">
      <c r="A6" s="28" t="s">
        <v>773</v>
      </c>
      <c r="B6" s="33">
        <v>0.0500693178982715</v>
      </c>
      <c r="C6" s="33">
        <v>0.0440377385944315</v>
      </c>
      <c r="D6" s="33">
        <v>0.045891989061696</v>
      </c>
      <c r="E6" s="33">
        <v>0.0426444939434884</v>
      </c>
      <c r="F6" s="33">
        <v>0.0407428876121244</v>
      </c>
      <c r="G6" s="33">
        <v>0.0383762627932764</v>
      </c>
      <c r="H6" s="33">
        <v>0.03838597212988712</v>
      </c>
      <c r="I6" s="33">
        <v>0.0446120624975542</v>
      </c>
      <c r="J6" s="33">
        <v>0.050257397201364754</v>
      </c>
      <c r="K6" s="33">
        <v>0.05167855839222492</v>
      </c>
    </row>
    <row r="7" spans="1:11" ht="15" customHeight="1">
      <c r="A7" s="28" t="s">
        <v>774</v>
      </c>
      <c r="B7" s="33">
        <v>0.0456300484927128</v>
      </c>
      <c r="C7" s="33">
        <v>0.0378403085866562</v>
      </c>
      <c r="D7" s="33">
        <v>0.0371312732692429</v>
      </c>
      <c r="E7" s="33">
        <v>0.038382426082704</v>
      </c>
      <c r="F7" s="33">
        <v>0.0322007944195487</v>
      </c>
      <c r="G7" s="33">
        <v>0.035761410431017</v>
      </c>
      <c r="H7" s="33">
        <v>0.03979440905282141</v>
      </c>
      <c r="I7" s="33">
        <v>0.0454282962589796</v>
      </c>
      <c r="J7" s="33">
        <v>0.04444681547576116</v>
      </c>
      <c r="K7" s="33">
        <v>0.03477142719810195</v>
      </c>
    </row>
    <row r="8" spans="1:11" ht="15" customHeight="1">
      <c r="A8" s="28" t="s">
        <v>776</v>
      </c>
      <c r="B8" s="33">
        <v>0.0483358277236262</v>
      </c>
      <c r="C8" s="33">
        <v>0.0476677717912765</v>
      </c>
      <c r="D8" s="33">
        <v>0.0474269238490927</v>
      </c>
      <c r="E8" s="33">
        <v>0.0526413861273488</v>
      </c>
      <c r="F8" s="33">
        <v>0.0402066807319193</v>
      </c>
      <c r="G8" s="33">
        <v>0.0421918542639062</v>
      </c>
      <c r="H8" s="33">
        <v>0.039861308780933316</v>
      </c>
      <c r="I8" s="33">
        <v>0.0495603487415353</v>
      </c>
      <c r="J8" s="33">
        <v>0.0537480461297102</v>
      </c>
      <c r="K8" s="33">
        <v>0.036653642860074456</v>
      </c>
    </row>
    <row r="9" spans="1:11" ht="15" customHeight="1">
      <c r="A9" s="28" t="s">
        <v>777</v>
      </c>
      <c r="B9" s="33">
        <v>0.0478680067998827</v>
      </c>
      <c r="C9" s="33">
        <v>0.0434603134898202</v>
      </c>
      <c r="D9" s="33">
        <v>0.0412764885636974</v>
      </c>
      <c r="E9" s="33">
        <v>0.0385302964566774</v>
      </c>
      <c r="F9" s="33">
        <v>0.0315752356154516</v>
      </c>
      <c r="G9" s="33">
        <v>0.0380255622018722</v>
      </c>
      <c r="H9" s="33">
        <v>0.03461043610843502</v>
      </c>
      <c r="I9" s="33">
        <v>0.0459399886467936</v>
      </c>
      <c r="J9" s="33">
        <v>0.044284581536513844</v>
      </c>
      <c r="K9" s="33">
        <v>0.03464659705681414</v>
      </c>
    </row>
    <row r="10" spans="1:11" ht="15" customHeight="1">
      <c r="A10" s="28" t="s">
        <v>778</v>
      </c>
      <c r="B10" s="33">
        <v>0.0589994842259719</v>
      </c>
      <c r="C10" s="33">
        <v>0.0481317325024123</v>
      </c>
      <c r="D10" s="33">
        <v>0.0496832728983831</v>
      </c>
      <c r="E10" s="33">
        <v>0.0377220847825697</v>
      </c>
      <c r="F10" s="33">
        <v>0.0322320517520209</v>
      </c>
      <c r="G10" s="33">
        <v>0.0302238177333353</v>
      </c>
      <c r="H10" s="33">
        <v>0.02859036870824597</v>
      </c>
      <c r="I10" s="33">
        <v>0.0389085923039788</v>
      </c>
      <c r="J10" s="33">
        <v>0.04492864124062762</v>
      </c>
      <c r="K10" s="33">
        <v>0.04139729581312344</v>
      </c>
    </row>
    <row r="11" spans="1:11" ht="15" customHeight="1">
      <c r="A11" s="28" t="s">
        <v>779</v>
      </c>
      <c r="B11" s="33">
        <v>0.0381341599269734</v>
      </c>
      <c r="C11" s="33">
        <v>0.045974008046765</v>
      </c>
      <c r="D11" s="33">
        <v>0.0407051950219128</v>
      </c>
      <c r="E11" s="33">
        <v>0.0431317882633944</v>
      </c>
      <c r="F11" s="33">
        <v>0.0446161105758711</v>
      </c>
      <c r="G11" s="33">
        <v>0.0470367169791361</v>
      </c>
      <c r="H11" s="33">
        <v>0.04261240729902082</v>
      </c>
      <c r="I11" s="33">
        <v>0.043429175249071</v>
      </c>
      <c r="J11" s="33">
        <v>0.045364491886332785</v>
      </c>
      <c r="K11" s="33">
        <v>0.03882938296733629</v>
      </c>
    </row>
    <row r="12" spans="1:11" ht="15" customHeight="1">
      <c r="A12" s="28" t="s">
        <v>780</v>
      </c>
      <c r="B12" s="33">
        <v>0.0384146571001519</v>
      </c>
      <c r="C12" s="33">
        <v>0.0394752925140109</v>
      </c>
      <c r="D12" s="33">
        <v>0.0445702292862909</v>
      </c>
      <c r="E12" s="33">
        <v>0.0429504218727436</v>
      </c>
      <c r="F12" s="33">
        <v>0.0350208502474628</v>
      </c>
      <c r="G12" s="33">
        <v>0.0399872738151711</v>
      </c>
      <c r="H12" s="33">
        <v>0.037729142412856354</v>
      </c>
      <c r="I12" s="33">
        <v>0.040267712923961</v>
      </c>
      <c r="J12" s="33">
        <v>0.05051752184706163</v>
      </c>
      <c r="K12" s="33">
        <v>0.0376630130592923</v>
      </c>
    </row>
    <row r="13" spans="1:11" ht="15" customHeight="1">
      <c r="A13" s="28" t="s">
        <v>781</v>
      </c>
      <c r="B13" s="33">
        <v>0.0654218263138487</v>
      </c>
      <c r="C13" s="33">
        <v>0.0645581143171992</v>
      </c>
      <c r="D13" s="33">
        <v>0.0587191020689955</v>
      </c>
      <c r="E13" s="33">
        <v>0.054278683950106</v>
      </c>
      <c r="F13" s="33">
        <v>0.0479751537290139</v>
      </c>
      <c r="G13" s="33">
        <v>0.0471570555196278</v>
      </c>
      <c r="H13" s="33">
        <v>0.04949140432888508</v>
      </c>
      <c r="I13" s="33">
        <v>0.0512737247945647</v>
      </c>
      <c r="J13" s="33">
        <v>0.05595172387185754</v>
      </c>
      <c r="K13" s="33">
        <v>0.0447193185318533</v>
      </c>
    </row>
    <row r="14" spans="1:11" ht="15" customHeight="1">
      <c r="A14" s="28" t="s">
        <v>782</v>
      </c>
      <c r="B14" s="33">
        <v>0.0520678375889263</v>
      </c>
      <c r="C14" s="33">
        <v>0.0477858373973517</v>
      </c>
      <c r="D14" s="33">
        <v>0.0514467232006699</v>
      </c>
      <c r="E14" s="33">
        <v>0.0389971810576638</v>
      </c>
      <c r="F14" s="33">
        <v>0.0401486183895391</v>
      </c>
      <c r="G14" s="33">
        <v>0.0444341448065434</v>
      </c>
      <c r="H14" s="33">
        <v>0.038266931748432</v>
      </c>
      <c r="I14" s="33">
        <v>0.0488542736248039</v>
      </c>
      <c r="J14" s="33">
        <v>0.05288786832612013</v>
      </c>
      <c r="K14" s="33">
        <v>0.03289891239608671</v>
      </c>
    </row>
    <row r="15" spans="1:11" ht="15" customHeight="1">
      <c r="A15" s="29" t="s">
        <v>784</v>
      </c>
      <c r="B15" s="34">
        <v>0.0464652268345912</v>
      </c>
      <c r="C15" s="34">
        <v>0.0404326881340291</v>
      </c>
      <c r="D15" s="34">
        <v>0.0391770805965104</v>
      </c>
      <c r="E15" s="34">
        <v>0.0400823682980395</v>
      </c>
      <c r="F15" s="34">
        <v>0.0332954681897439</v>
      </c>
      <c r="G15" s="34">
        <v>0.0368331464026133</v>
      </c>
      <c r="H15" s="34">
        <v>0.03917652796270062</v>
      </c>
      <c r="I15" s="34">
        <v>0.0456035446945897</v>
      </c>
      <c r="J15" s="34">
        <v>0.0456509662127508</v>
      </c>
      <c r="K15" s="34">
        <v>0.03539429725483943</v>
      </c>
    </row>
    <row r="16" spans="1:11" ht="1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5" customHeight="1">
      <c r="A17" s="30" t="s">
        <v>882</v>
      </c>
      <c r="B17" s="37">
        <v>0.0384003046596762</v>
      </c>
      <c r="C17" s="37">
        <v>0.038005295027537</v>
      </c>
      <c r="D17" s="37">
        <v>0.0351966531221491</v>
      </c>
      <c r="E17" s="37">
        <v>0.0340528563775286</v>
      </c>
      <c r="F17" s="37">
        <v>0.0299921660273527</v>
      </c>
      <c r="G17" s="37">
        <v>0.0342163843295118</v>
      </c>
      <c r="H17" s="37">
        <v>0.03291274293440421</v>
      </c>
      <c r="I17" s="37">
        <v>0.0380258354018694</v>
      </c>
      <c r="J17" s="37">
        <v>0.03828208735961756</v>
      </c>
      <c r="K17" s="37">
        <v>0.03245565602491212</v>
      </c>
    </row>
    <row r="18" spans="1:11" ht="1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ht="15" customHeight="1">
      <c r="K19" s="32" t="s">
        <v>899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4" customWidth="1"/>
    <col min="2" max="11" width="7.8515625" style="25" customWidth="1"/>
    <col min="12" max="16384" width="9.140625" style="24" customWidth="1"/>
  </cols>
  <sheetData>
    <row r="1" spans="1:11" ht="15" customHeight="1">
      <c r="A1" s="22" t="s">
        <v>905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5" customHeight="1"/>
    <row r="3" spans="1:11" ht="15" customHeight="1">
      <c r="A3" s="26" t="s">
        <v>757</v>
      </c>
      <c r="B3" s="27">
        <v>1999</v>
      </c>
      <c r="C3" s="27">
        <v>2000</v>
      </c>
      <c r="D3" s="27">
        <v>2001</v>
      </c>
      <c r="E3" s="27">
        <v>2002</v>
      </c>
      <c r="F3" s="27">
        <v>2003</v>
      </c>
      <c r="G3" s="27">
        <v>2004</v>
      </c>
      <c r="H3" s="27">
        <v>2005</v>
      </c>
      <c r="I3" s="27">
        <v>2006</v>
      </c>
      <c r="J3" s="27">
        <v>2007</v>
      </c>
      <c r="K3" s="27">
        <v>2008</v>
      </c>
    </row>
    <row r="4" spans="1:11" ht="15" customHeight="1">
      <c r="A4" s="28" t="s">
        <v>771</v>
      </c>
      <c r="B4" s="33">
        <v>0.654328586444116</v>
      </c>
      <c r="C4" s="33">
        <v>0.642668147107648</v>
      </c>
      <c r="D4" s="33">
        <v>0.66319558919568</v>
      </c>
      <c r="E4" s="33">
        <v>0.6705181267245</v>
      </c>
      <c r="F4" s="33">
        <v>0.698364286595314</v>
      </c>
      <c r="G4" s="33">
        <v>0.695281635396102</v>
      </c>
      <c r="H4" s="33">
        <v>0.7103896555661241</v>
      </c>
      <c r="I4" s="33">
        <v>0.679395866788874</v>
      </c>
      <c r="J4" s="33">
        <v>0.641107960578756</v>
      </c>
      <c r="K4" s="33">
        <v>0.6777697056745441</v>
      </c>
    </row>
    <row r="5" spans="1:11" ht="15" customHeight="1">
      <c r="A5" s="28" t="s">
        <v>772</v>
      </c>
      <c r="B5" s="33">
        <v>0.662945094235791</v>
      </c>
      <c r="C5" s="33">
        <v>0.638807944458246</v>
      </c>
      <c r="D5" s="33">
        <v>0.647751632198408</v>
      </c>
      <c r="E5" s="33">
        <v>0.65256840095644</v>
      </c>
      <c r="F5" s="33">
        <v>0.678616472010322</v>
      </c>
      <c r="G5" s="33">
        <v>0.680086884353353</v>
      </c>
      <c r="H5" s="33">
        <v>0.6852491549993767</v>
      </c>
      <c r="I5" s="33">
        <v>0.676919388626523</v>
      </c>
      <c r="J5" s="33">
        <v>0.6467731738150084</v>
      </c>
      <c r="K5" s="33">
        <v>0.6860970271522662</v>
      </c>
    </row>
    <row r="6" spans="1:11" ht="15" customHeight="1">
      <c r="A6" s="28" t="s">
        <v>773</v>
      </c>
      <c r="B6" s="33">
        <v>0.595642760797827</v>
      </c>
      <c r="C6" s="33">
        <v>0.605006233974102</v>
      </c>
      <c r="D6" s="33">
        <v>0.601865675589966</v>
      </c>
      <c r="E6" s="33">
        <v>0.614853505701181</v>
      </c>
      <c r="F6" s="33">
        <v>0.610984689487909</v>
      </c>
      <c r="G6" s="33">
        <v>0.628212259660927</v>
      </c>
      <c r="H6" s="33">
        <v>0.6397966872187435</v>
      </c>
      <c r="I6" s="33">
        <v>0.629413640590902</v>
      </c>
      <c r="J6" s="33">
        <v>0.6110973498645466</v>
      </c>
      <c r="K6" s="33">
        <v>0.6108066740106058</v>
      </c>
    </row>
    <row r="7" spans="1:11" ht="15" customHeight="1">
      <c r="A7" s="28" t="s">
        <v>774</v>
      </c>
      <c r="B7" s="33">
        <v>0.605373220107127</v>
      </c>
      <c r="C7" s="33">
        <v>0.599586478189181</v>
      </c>
      <c r="D7" s="33">
        <v>0.584487523443133</v>
      </c>
      <c r="E7" s="33">
        <v>0.576349835340032</v>
      </c>
      <c r="F7" s="33">
        <v>0.588327259107386</v>
      </c>
      <c r="G7" s="33">
        <v>0.589161635442749</v>
      </c>
      <c r="H7" s="33">
        <v>0.566536588807033</v>
      </c>
      <c r="I7" s="33">
        <v>0.567011592948893</v>
      </c>
      <c r="J7" s="33">
        <v>0.553636235422826</v>
      </c>
      <c r="K7" s="33">
        <v>0.585781122577375</v>
      </c>
    </row>
    <row r="8" spans="1:11" ht="15" customHeight="1">
      <c r="A8" s="28" t="s">
        <v>776</v>
      </c>
      <c r="B8" s="33">
        <v>0.632207178684429</v>
      </c>
      <c r="C8" s="33">
        <v>0.618078734106949</v>
      </c>
      <c r="D8" s="33">
        <v>0.623563912756628</v>
      </c>
      <c r="E8" s="33">
        <v>0.610551282819608</v>
      </c>
      <c r="F8" s="33">
        <v>0.642871442341354</v>
      </c>
      <c r="G8" s="33">
        <v>0.645348563791472</v>
      </c>
      <c r="H8" s="33">
        <v>0.657931320445939</v>
      </c>
      <c r="I8" s="33">
        <v>0.630065987996395</v>
      </c>
      <c r="J8" s="33">
        <v>0.6002213681622253</v>
      </c>
      <c r="K8" s="33">
        <v>0.6486417084143778</v>
      </c>
    </row>
    <row r="9" spans="1:11" ht="15" customHeight="1">
      <c r="A9" s="28" t="s">
        <v>777</v>
      </c>
      <c r="B9" s="33">
        <v>0.594575923728729</v>
      </c>
      <c r="C9" s="33">
        <v>0.583234648382575</v>
      </c>
      <c r="D9" s="33">
        <v>0.58110695511899</v>
      </c>
      <c r="E9" s="33">
        <v>0.603290611598056</v>
      </c>
      <c r="F9" s="33">
        <v>0.61483190870338</v>
      </c>
      <c r="G9" s="33">
        <v>0.596560293857069</v>
      </c>
      <c r="H9" s="33">
        <v>0.618434586074067</v>
      </c>
      <c r="I9" s="33">
        <v>0.585395882001231</v>
      </c>
      <c r="J9" s="33">
        <v>0.550270407955246</v>
      </c>
      <c r="K9" s="33">
        <v>0.5775809065229719</v>
      </c>
    </row>
    <row r="10" spans="1:11" ht="15" customHeight="1">
      <c r="A10" s="28" t="s">
        <v>778</v>
      </c>
      <c r="B10" s="33">
        <v>0.616176490127229</v>
      </c>
      <c r="C10" s="33">
        <v>0.638137175511767</v>
      </c>
      <c r="D10" s="33">
        <v>0.628652794419661</v>
      </c>
      <c r="E10" s="33">
        <v>0.648424334651146</v>
      </c>
      <c r="F10" s="33">
        <v>0.670136248705901</v>
      </c>
      <c r="G10" s="33">
        <v>0.670924401567018</v>
      </c>
      <c r="H10" s="33">
        <v>0.674547013826503</v>
      </c>
      <c r="I10" s="33">
        <v>0.650413356614376</v>
      </c>
      <c r="J10" s="33">
        <v>0.6121065240806312</v>
      </c>
      <c r="K10" s="33">
        <v>0.6294319976534173</v>
      </c>
    </row>
    <row r="11" spans="1:11" ht="15" customHeight="1">
      <c r="A11" s="28" t="s">
        <v>779</v>
      </c>
      <c r="B11" s="33">
        <v>0.616577535424448</v>
      </c>
      <c r="C11" s="33">
        <v>0.593349426323937</v>
      </c>
      <c r="D11" s="33">
        <v>0.601307085113384</v>
      </c>
      <c r="E11" s="33">
        <v>0.607476031876035</v>
      </c>
      <c r="F11" s="33">
        <v>0.59130756092051</v>
      </c>
      <c r="G11" s="33">
        <v>0.597416101479597</v>
      </c>
      <c r="H11" s="33">
        <v>0.6215512061711054</v>
      </c>
      <c r="I11" s="33">
        <v>0.615300049272305</v>
      </c>
      <c r="J11" s="33">
        <v>0.59636398913982</v>
      </c>
      <c r="K11" s="33">
        <v>0.6108795965487556</v>
      </c>
    </row>
    <row r="12" spans="1:11" ht="15" customHeight="1">
      <c r="A12" s="28" t="s">
        <v>780</v>
      </c>
      <c r="B12" s="33">
        <v>0.635514479705945</v>
      </c>
      <c r="C12" s="33">
        <v>0.606333988755978</v>
      </c>
      <c r="D12" s="33">
        <v>0.586968210960246</v>
      </c>
      <c r="E12" s="33">
        <v>0.58487945348595</v>
      </c>
      <c r="F12" s="33">
        <v>0.6109773182923</v>
      </c>
      <c r="G12" s="33">
        <v>0.599530961592079</v>
      </c>
      <c r="H12" s="33">
        <v>0.6195660982909177</v>
      </c>
      <c r="I12" s="33">
        <v>0.610483516369587</v>
      </c>
      <c r="J12" s="33">
        <v>0.5690515117454223</v>
      </c>
      <c r="K12" s="33">
        <v>0.6109490003637424</v>
      </c>
    </row>
    <row r="13" spans="1:11" ht="15" customHeight="1">
      <c r="A13" s="28" t="s">
        <v>781</v>
      </c>
      <c r="B13" s="33">
        <v>0.59984060546309</v>
      </c>
      <c r="C13" s="33">
        <v>0.598653088855097</v>
      </c>
      <c r="D13" s="33">
        <v>0.625012015445996</v>
      </c>
      <c r="E13" s="33">
        <v>0.630156147206135</v>
      </c>
      <c r="F13" s="33">
        <v>0.647791422232583</v>
      </c>
      <c r="G13" s="33">
        <v>0.650861288482996</v>
      </c>
      <c r="H13" s="33">
        <v>0.6479892324002747</v>
      </c>
      <c r="I13" s="33">
        <v>0.640354741059595</v>
      </c>
      <c r="J13" s="33">
        <v>0.6062899179307857</v>
      </c>
      <c r="K13" s="33">
        <v>0.6303396655649849</v>
      </c>
    </row>
    <row r="14" spans="1:11" ht="15" customHeight="1">
      <c r="A14" s="28" t="s">
        <v>782</v>
      </c>
      <c r="B14" s="33">
        <v>0.623903039289564</v>
      </c>
      <c r="C14" s="33">
        <v>0.632888819540768</v>
      </c>
      <c r="D14" s="33">
        <v>0.599657321342769</v>
      </c>
      <c r="E14" s="33">
        <v>0.625045145973563</v>
      </c>
      <c r="F14" s="33">
        <v>0.594116225650043</v>
      </c>
      <c r="G14" s="33">
        <v>0.578236887382145</v>
      </c>
      <c r="H14" s="33">
        <v>0.616516011294204</v>
      </c>
      <c r="I14" s="33">
        <v>0.567283179414593</v>
      </c>
      <c r="J14" s="33">
        <v>0.5463367956748871</v>
      </c>
      <c r="K14" s="33">
        <v>0.6261545878583201</v>
      </c>
    </row>
    <row r="15" spans="1:11" ht="15" customHeight="1">
      <c r="A15" s="29" t="s">
        <v>784</v>
      </c>
      <c r="B15" s="34">
        <v>0.611781427476338</v>
      </c>
      <c r="C15" s="34">
        <v>0.604106855573877</v>
      </c>
      <c r="D15" s="34">
        <v>0.594526470504986</v>
      </c>
      <c r="E15" s="34">
        <v>0.590313176474395</v>
      </c>
      <c r="F15" s="34">
        <v>0.604731821648989</v>
      </c>
      <c r="G15" s="34">
        <v>0.604078545154264</v>
      </c>
      <c r="H15" s="34">
        <v>0.5914333171773803</v>
      </c>
      <c r="I15" s="34">
        <v>0.585281050384334</v>
      </c>
      <c r="J15" s="34">
        <v>0.5660230859811245</v>
      </c>
      <c r="K15" s="34">
        <v>0.5992312690269468</v>
      </c>
    </row>
    <row r="16" spans="1:11" ht="1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5" customHeight="1">
      <c r="A17" s="30" t="s">
        <v>882</v>
      </c>
      <c r="B17" s="37">
        <v>0.608166565539061</v>
      </c>
      <c r="C17" s="37">
        <v>0.595479902972397</v>
      </c>
      <c r="D17" s="37">
        <v>0.602901049607967</v>
      </c>
      <c r="E17" s="37">
        <v>0.605731312402764</v>
      </c>
      <c r="F17" s="37">
        <v>0.61140977335518</v>
      </c>
      <c r="G17" s="37">
        <v>0.602525489229735</v>
      </c>
      <c r="H17" s="37">
        <v>0.6162660373010388</v>
      </c>
      <c r="I17" s="37">
        <v>0.609214688505976</v>
      </c>
      <c r="J17" s="37">
        <v>0.5891232756431494</v>
      </c>
      <c r="K17" s="37">
        <v>0.6087095396905706</v>
      </c>
    </row>
    <row r="18" spans="1:11" ht="1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ht="15" customHeight="1">
      <c r="K19" s="32" t="s">
        <v>899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4" customWidth="1"/>
    <col min="2" max="11" width="7.8515625" style="25" customWidth="1"/>
    <col min="12" max="16384" width="9.140625" style="24" customWidth="1"/>
  </cols>
  <sheetData>
    <row r="1" spans="1:11" ht="15" customHeight="1">
      <c r="A1" s="22" t="s">
        <v>906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5" customHeight="1"/>
    <row r="3" spans="1:11" ht="15" customHeight="1">
      <c r="A3" s="26" t="s">
        <v>757</v>
      </c>
      <c r="B3" s="27">
        <v>1999</v>
      </c>
      <c r="C3" s="27">
        <v>2000</v>
      </c>
      <c r="D3" s="27">
        <v>2001</v>
      </c>
      <c r="E3" s="27">
        <v>2002</v>
      </c>
      <c r="F3" s="27">
        <v>2003</v>
      </c>
      <c r="G3" s="27">
        <v>2004</v>
      </c>
      <c r="H3" s="27">
        <v>2005</v>
      </c>
      <c r="I3" s="27">
        <v>2006</v>
      </c>
      <c r="J3" s="27">
        <v>2007</v>
      </c>
      <c r="K3" s="27">
        <v>2008</v>
      </c>
    </row>
    <row r="4" spans="1:11" ht="15" customHeight="1">
      <c r="A4" s="28" t="s">
        <v>771</v>
      </c>
      <c r="B4" s="33">
        <v>0.0876121058045184</v>
      </c>
      <c r="C4" s="33">
        <v>0.0938618735056172</v>
      </c>
      <c r="D4" s="33">
        <v>0.0940997458644221</v>
      </c>
      <c r="E4" s="33">
        <v>0.083829205819447</v>
      </c>
      <c r="F4" s="33">
        <v>0.0800242034055007</v>
      </c>
      <c r="G4" s="33">
        <v>0.0625872452408388</v>
      </c>
      <c r="H4" s="33">
        <v>0.06288153329044796</v>
      </c>
      <c r="I4" s="33">
        <v>0.0675289316277852</v>
      </c>
      <c r="J4" s="33">
        <v>0.09354217574961554</v>
      </c>
      <c r="K4" s="33">
        <v>0.0979949747162486</v>
      </c>
    </row>
    <row r="5" spans="1:11" ht="15" customHeight="1">
      <c r="A5" s="28" t="s">
        <v>772</v>
      </c>
      <c r="B5" s="33">
        <v>0.0843338068939623</v>
      </c>
      <c r="C5" s="33">
        <v>0.0918478880054109</v>
      </c>
      <c r="D5" s="33">
        <v>0.0898771256126745</v>
      </c>
      <c r="E5" s="33">
        <v>0.0807679737466311</v>
      </c>
      <c r="F5" s="33">
        <v>0.0755123611415476</v>
      </c>
      <c r="G5" s="33">
        <v>0.068022572212791</v>
      </c>
      <c r="H5" s="33">
        <v>0.06597995492250061</v>
      </c>
      <c r="I5" s="33">
        <v>0.0680223440270168</v>
      </c>
      <c r="J5" s="33">
        <v>0.09089867108172056</v>
      </c>
      <c r="K5" s="33">
        <v>0.0989067299944279</v>
      </c>
    </row>
    <row r="6" spans="1:11" ht="15" customHeight="1">
      <c r="A6" s="28" t="s">
        <v>773</v>
      </c>
      <c r="B6" s="33">
        <v>0.0893267497072126</v>
      </c>
      <c r="C6" s="33">
        <v>0.0975451121793956</v>
      </c>
      <c r="D6" s="33">
        <v>0.0949570611444974</v>
      </c>
      <c r="E6" s="33">
        <v>0.0853488064627684</v>
      </c>
      <c r="F6" s="33">
        <v>0.0755131059168218</v>
      </c>
      <c r="G6" s="33">
        <v>0.0656377987245601</v>
      </c>
      <c r="H6" s="33">
        <v>0.06413746781627612</v>
      </c>
      <c r="I6" s="33">
        <v>0.0650279889946315</v>
      </c>
      <c r="J6" s="33">
        <v>0.0852201192565971</v>
      </c>
      <c r="K6" s="33">
        <v>0.09402330526973715</v>
      </c>
    </row>
    <row r="7" spans="1:11" ht="15" customHeight="1">
      <c r="A7" s="28" t="s">
        <v>774</v>
      </c>
      <c r="B7" s="33">
        <v>0.0880730573055171</v>
      </c>
      <c r="C7" s="33">
        <v>0.112926789452056</v>
      </c>
      <c r="D7" s="33">
        <v>0.12837988484033</v>
      </c>
      <c r="E7" s="33">
        <v>0.118189588200319</v>
      </c>
      <c r="F7" s="33">
        <v>0.129235379590144</v>
      </c>
      <c r="G7" s="33">
        <v>0.100984382829703</v>
      </c>
      <c r="H7" s="33">
        <v>0.1021473277004924</v>
      </c>
      <c r="I7" s="33">
        <v>0.107150935896241</v>
      </c>
      <c r="J7" s="33">
        <v>0.12937536325877372</v>
      </c>
      <c r="K7" s="33">
        <v>0.14938648874842705</v>
      </c>
    </row>
    <row r="8" spans="1:11" ht="15" customHeight="1">
      <c r="A8" s="28" t="s">
        <v>776</v>
      </c>
      <c r="B8" s="33">
        <v>0.0910277993196557</v>
      </c>
      <c r="C8" s="33">
        <v>0.104530182593157</v>
      </c>
      <c r="D8" s="33">
        <v>0.104622843748023</v>
      </c>
      <c r="E8" s="33">
        <v>0.0865556604451033</v>
      </c>
      <c r="F8" s="33">
        <v>0.0874385592465371</v>
      </c>
      <c r="G8" s="33">
        <v>0.0761752725512796</v>
      </c>
      <c r="H8" s="33">
        <v>0.0770319332687301</v>
      </c>
      <c r="I8" s="33">
        <v>0.0761369113555851</v>
      </c>
      <c r="J8" s="33">
        <v>0.10359979097215932</v>
      </c>
      <c r="K8" s="33">
        <v>0.12208957846337178</v>
      </c>
    </row>
    <row r="9" spans="1:11" ht="15" customHeight="1">
      <c r="A9" s="28" t="s">
        <v>777</v>
      </c>
      <c r="B9" s="33">
        <v>0.104731371603857</v>
      </c>
      <c r="C9" s="33">
        <v>0.11984425526166</v>
      </c>
      <c r="D9" s="33">
        <v>0.117836015002973</v>
      </c>
      <c r="E9" s="33">
        <v>0.105529561485426</v>
      </c>
      <c r="F9" s="33">
        <v>0.0986608578200728</v>
      </c>
      <c r="G9" s="33">
        <v>0.0869437397929417</v>
      </c>
      <c r="H9" s="33">
        <v>0.08660589272926734</v>
      </c>
      <c r="I9" s="33">
        <v>0.0828432377138722</v>
      </c>
      <c r="J9" s="33">
        <v>0.14569148194715517</v>
      </c>
      <c r="K9" s="33">
        <v>0.2556644187892105</v>
      </c>
    </row>
    <row r="10" spans="1:11" ht="15" customHeight="1">
      <c r="A10" s="28" t="s">
        <v>778</v>
      </c>
      <c r="B10" s="33">
        <v>0.0928083148424709</v>
      </c>
      <c r="C10" s="33">
        <v>0.110458955295102</v>
      </c>
      <c r="D10" s="33">
        <v>0.109368549860205</v>
      </c>
      <c r="E10" s="33">
        <v>0.114648055512586</v>
      </c>
      <c r="F10" s="33">
        <v>0.10155602752478</v>
      </c>
      <c r="G10" s="33">
        <v>0.0949546713725832</v>
      </c>
      <c r="H10" s="33">
        <v>0.0922738530470291</v>
      </c>
      <c r="I10" s="33">
        <v>0.0876341416971353</v>
      </c>
      <c r="J10" s="33">
        <v>0.11111235271772585</v>
      </c>
      <c r="K10" s="33">
        <v>0.11669137869472648</v>
      </c>
    </row>
    <row r="11" spans="1:11" ht="15" customHeight="1">
      <c r="A11" s="28" t="s">
        <v>779</v>
      </c>
      <c r="B11" s="33">
        <v>0.0840979351534411</v>
      </c>
      <c r="C11" s="33">
        <v>0.0975719656719995</v>
      </c>
      <c r="D11" s="33">
        <v>0.103078946783484</v>
      </c>
      <c r="E11" s="33">
        <v>0.120402970041061</v>
      </c>
      <c r="F11" s="33">
        <v>0.0907675384040795</v>
      </c>
      <c r="G11" s="33">
        <v>0.0744105473031396</v>
      </c>
      <c r="H11" s="33">
        <v>0.08020805026420061</v>
      </c>
      <c r="I11" s="33">
        <v>0.0891657149134548</v>
      </c>
      <c r="J11" s="33">
        <v>0.11251531066643666</v>
      </c>
      <c r="K11" s="33">
        <v>0.12445432170377362</v>
      </c>
    </row>
    <row r="12" spans="1:11" ht="15" customHeight="1">
      <c r="A12" s="28" t="s">
        <v>780</v>
      </c>
      <c r="B12" s="33">
        <v>0.103934640931626</v>
      </c>
      <c r="C12" s="33">
        <v>0.129406370505354</v>
      </c>
      <c r="D12" s="33">
        <v>0.128485677578843</v>
      </c>
      <c r="E12" s="33">
        <v>0.107451908739862</v>
      </c>
      <c r="F12" s="33">
        <v>0.101259819840325</v>
      </c>
      <c r="G12" s="33">
        <v>0.0899676568383472</v>
      </c>
      <c r="H12" s="33">
        <v>0.08733833946991726</v>
      </c>
      <c r="I12" s="33">
        <v>0.0952531273047441</v>
      </c>
      <c r="J12" s="33">
        <v>0.12613459076176364</v>
      </c>
      <c r="K12" s="33">
        <v>0.1490778501649242</v>
      </c>
    </row>
    <row r="13" spans="1:11" ht="15" customHeight="1">
      <c r="A13" s="28" t="s">
        <v>781</v>
      </c>
      <c r="B13" s="33">
        <v>0.0833888167790521</v>
      </c>
      <c r="C13" s="33">
        <v>0.0814309423258052</v>
      </c>
      <c r="D13" s="33">
        <v>0.0834829797878586</v>
      </c>
      <c r="E13" s="33">
        <v>0.0750519644081488</v>
      </c>
      <c r="F13" s="33">
        <v>0.075304041899764</v>
      </c>
      <c r="G13" s="33">
        <v>0.0633424246526271</v>
      </c>
      <c r="H13" s="33">
        <v>0.060938676978671495</v>
      </c>
      <c r="I13" s="33">
        <v>0.0649326458938834</v>
      </c>
      <c r="J13" s="33">
        <v>0.08796467814617535</v>
      </c>
      <c r="K13" s="33">
        <v>0.0969283463127014</v>
      </c>
    </row>
    <row r="14" spans="1:11" ht="15" customHeight="1">
      <c r="A14" s="28" t="s">
        <v>782</v>
      </c>
      <c r="B14" s="33">
        <v>0.0820952299957193</v>
      </c>
      <c r="C14" s="33">
        <v>0.107260006150757</v>
      </c>
      <c r="D14" s="33">
        <v>0.0895681788155771</v>
      </c>
      <c r="E14" s="33">
        <v>0.0853273202078655</v>
      </c>
      <c r="F14" s="33">
        <v>0.0886951893396515</v>
      </c>
      <c r="G14" s="33">
        <v>0.0831745569381612</v>
      </c>
      <c r="H14" s="33">
        <v>0.07565087788748413</v>
      </c>
      <c r="I14" s="33">
        <v>0.0759054619430234</v>
      </c>
      <c r="J14" s="33">
        <v>0.11727700383739627</v>
      </c>
      <c r="K14" s="33">
        <v>0.13465812083902443</v>
      </c>
    </row>
    <row r="15" spans="1:11" ht="15" customHeight="1">
      <c r="A15" s="29" t="s">
        <v>784</v>
      </c>
      <c r="B15" s="34">
        <v>0.0897047445180218</v>
      </c>
      <c r="C15" s="34">
        <v>0.110542967562228</v>
      </c>
      <c r="D15" s="34">
        <v>0.121462375894512</v>
      </c>
      <c r="E15" s="34">
        <v>0.110927698055947</v>
      </c>
      <c r="F15" s="34">
        <v>0.117198055360068</v>
      </c>
      <c r="G15" s="34">
        <v>0.0937944909946849</v>
      </c>
      <c r="H15" s="34">
        <v>0.09476919077944546</v>
      </c>
      <c r="I15" s="34">
        <v>0.0983307833700868</v>
      </c>
      <c r="J15" s="34">
        <v>0.124515426620488</v>
      </c>
      <c r="K15" s="34">
        <v>0.1500841655051565</v>
      </c>
    </row>
    <row r="16" spans="1:11" ht="1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5" customHeight="1">
      <c r="A17" s="30" t="s">
        <v>882</v>
      </c>
      <c r="B17" s="37">
        <v>0.0933518006687113</v>
      </c>
      <c r="C17" s="37">
        <v>0.109041275455582</v>
      </c>
      <c r="D17" s="37">
        <v>0.115591519540268</v>
      </c>
      <c r="E17" s="37">
        <v>0.106484237221926</v>
      </c>
      <c r="F17" s="37">
        <v>0.106442602205512</v>
      </c>
      <c r="G17" s="37">
        <v>0.0857528647248713</v>
      </c>
      <c r="H17" s="37">
        <v>0.08915412451165747</v>
      </c>
      <c r="I17" s="37">
        <v>0.0953003259216245</v>
      </c>
      <c r="J17" s="37">
        <v>0.12053234129039547</v>
      </c>
      <c r="K17" s="37">
        <v>0.13518756028016568</v>
      </c>
    </row>
    <row r="18" spans="1:11" ht="1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ht="15" customHeight="1">
      <c r="K19" s="32" t="s">
        <v>899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4" customWidth="1"/>
    <col min="2" max="11" width="7.8515625" style="25" customWidth="1"/>
    <col min="12" max="16384" width="9.140625" style="24" customWidth="1"/>
  </cols>
  <sheetData>
    <row r="1" spans="1:11" ht="15" customHeight="1">
      <c r="A1" s="22" t="s">
        <v>907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5" customHeight="1"/>
    <row r="3" spans="1:11" ht="15" customHeight="1">
      <c r="A3" s="26" t="s">
        <v>757</v>
      </c>
      <c r="B3" s="27">
        <v>1999</v>
      </c>
      <c r="C3" s="27">
        <v>2000</v>
      </c>
      <c r="D3" s="27">
        <v>2001</v>
      </c>
      <c r="E3" s="27">
        <v>2002</v>
      </c>
      <c r="F3" s="27">
        <v>2003</v>
      </c>
      <c r="G3" s="27">
        <v>2004</v>
      </c>
      <c r="H3" s="27">
        <v>2005</v>
      </c>
      <c r="I3" s="27">
        <v>2006</v>
      </c>
      <c r="J3" s="27">
        <v>2007</v>
      </c>
      <c r="K3" s="27">
        <v>2008</v>
      </c>
    </row>
    <row r="4" spans="1:11" ht="15" customHeight="1">
      <c r="A4" s="28" t="s">
        <v>771</v>
      </c>
      <c r="B4" s="33">
        <v>0.258059307751361</v>
      </c>
      <c r="C4" s="33">
        <v>0.263469979386734</v>
      </c>
      <c r="D4" s="33">
        <v>0.242704664939808</v>
      </c>
      <c r="E4" s="33">
        <v>0.245652667456051</v>
      </c>
      <c r="F4" s="33">
        <v>0.221611509999186</v>
      </c>
      <c r="G4" s="33">
        <v>0.242131119363059</v>
      </c>
      <c r="H4" s="33">
        <v>0.226728811143428</v>
      </c>
      <c r="I4" s="33">
        <v>0.253075201583341</v>
      </c>
      <c r="J4" s="33">
        <v>0.2731018413451399</v>
      </c>
      <c r="K4" s="33">
        <v>0.24024023212202927</v>
      </c>
    </row>
    <row r="5" spans="1:11" ht="15" customHeight="1">
      <c r="A5" s="28" t="s">
        <v>772</v>
      </c>
      <c r="B5" s="33">
        <v>0.252721098870245</v>
      </c>
      <c r="C5" s="33">
        <v>0.269344167536342</v>
      </c>
      <c r="D5" s="33">
        <v>0.262371242188598</v>
      </c>
      <c r="E5" s="33">
        <v>0.266663625296611</v>
      </c>
      <c r="F5" s="33">
        <v>0.24587116684813</v>
      </c>
      <c r="G5" s="33">
        <v>0.251890543433856</v>
      </c>
      <c r="H5" s="33">
        <v>0.24877089007812273</v>
      </c>
      <c r="I5" s="33">
        <v>0.255058267346461</v>
      </c>
      <c r="J5" s="33">
        <v>0.26645395866615323</v>
      </c>
      <c r="K5" s="33">
        <v>0.22167970969807504</v>
      </c>
    </row>
    <row r="6" spans="1:11" ht="15" customHeight="1">
      <c r="A6" s="28" t="s">
        <v>773</v>
      </c>
      <c r="B6" s="33">
        <v>0.315030489494952</v>
      </c>
      <c r="C6" s="33">
        <v>0.297448653846504</v>
      </c>
      <c r="D6" s="33">
        <v>0.303177263265539</v>
      </c>
      <c r="E6" s="33">
        <v>0.299797687835244</v>
      </c>
      <c r="F6" s="33">
        <v>0.313502204595269</v>
      </c>
      <c r="G6" s="33">
        <v>0.306149941614513</v>
      </c>
      <c r="H6" s="33">
        <v>0.29606584496498045</v>
      </c>
      <c r="I6" s="33">
        <v>0.305558370414467</v>
      </c>
      <c r="J6" s="33">
        <v>0.30475266099200354</v>
      </c>
      <c r="K6" s="33">
        <v>0.2977005935891012</v>
      </c>
    </row>
    <row r="7" spans="1:11" ht="15" customHeight="1">
      <c r="A7" s="28" t="s">
        <v>774</v>
      </c>
      <c r="B7" s="33">
        <v>0.306553125867928</v>
      </c>
      <c r="C7" s="33">
        <v>0.28748673235876</v>
      </c>
      <c r="D7" s="33">
        <v>0.287132591716546</v>
      </c>
      <c r="E7" s="33">
        <v>0.305460576459612</v>
      </c>
      <c r="F7" s="33">
        <v>0.28243736130247</v>
      </c>
      <c r="G7" s="33">
        <v>0.309853981727547</v>
      </c>
      <c r="H7" s="33">
        <v>0.33131608349247466</v>
      </c>
      <c r="I7" s="33">
        <v>0.325837471154865</v>
      </c>
      <c r="J7" s="33">
        <v>0.3359693567796046</v>
      </c>
      <c r="K7" s="33">
        <v>0.2809919865968771</v>
      </c>
    </row>
    <row r="8" spans="1:11" ht="15" customHeight="1">
      <c r="A8" s="28" t="s">
        <v>776</v>
      </c>
      <c r="B8" s="33">
        <v>0.276765021995915</v>
      </c>
      <c r="C8" s="33">
        <v>0.277391083299893</v>
      </c>
      <c r="D8" s="33">
        <v>0.271813243495411</v>
      </c>
      <c r="E8" s="33">
        <v>0.302893056735244</v>
      </c>
      <c r="F8" s="33">
        <v>0.269689998412109</v>
      </c>
      <c r="G8" s="33">
        <v>0.278476163657248</v>
      </c>
      <c r="H8" s="33">
        <v>0.264649627048011</v>
      </c>
      <c r="I8" s="33">
        <v>0.29379710064802</v>
      </c>
      <c r="J8" s="33">
        <v>0.30438218507800374</v>
      </c>
      <c r="K8" s="33">
        <v>0.23791569144057262</v>
      </c>
    </row>
    <row r="9" spans="1:11" ht="15" customHeight="1">
      <c r="A9" s="28" t="s">
        <v>777</v>
      </c>
      <c r="B9" s="33">
        <v>0.300692704667418</v>
      </c>
      <c r="C9" s="33">
        <v>0.296921096355768</v>
      </c>
      <c r="D9" s="33">
        <v>0.30105702987782</v>
      </c>
      <c r="E9" s="33">
        <v>0.291179826916337</v>
      </c>
      <c r="F9" s="33">
        <v>0.286507233476547</v>
      </c>
      <c r="G9" s="33">
        <v>0.31649596634999</v>
      </c>
      <c r="H9" s="33">
        <v>0.294959521196665</v>
      </c>
      <c r="I9" s="33">
        <v>0.331760880284897</v>
      </c>
      <c r="J9" s="33">
        <v>0.3116446416260019</v>
      </c>
      <c r="K9" s="33">
        <v>0.17758987448383426</v>
      </c>
    </row>
    <row r="10" spans="1:11" ht="15" customHeight="1">
      <c r="A10" s="28" t="s">
        <v>778</v>
      </c>
      <c r="B10" s="33">
        <v>0.291015195030298</v>
      </c>
      <c r="C10" s="33">
        <v>0.251403869193134</v>
      </c>
      <c r="D10" s="33">
        <v>0.261978655720412</v>
      </c>
      <c r="E10" s="33">
        <v>0.236927609836269</v>
      </c>
      <c r="F10" s="33">
        <v>0.228307723769319</v>
      </c>
      <c r="G10" s="33">
        <v>0.234120927060398</v>
      </c>
      <c r="H10" s="33">
        <v>0.23317913312646793</v>
      </c>
      <c r="I10" s="33">
        <v>0.261952501688489</v>
      </c>
      <c r="J10" s="33">
        <v>0.28425412817231627</v>
      </c>
      <c r="K10" s="33">
        <v>0.2577107259206943</v>
      </c>
    </row>
    <row r="11" spans="1:11" ht="15" customHeight="1">
      <c r="A11" s="28" t="s">
        <v>779</v>
      </c>
      <c r="B11" s="33">
        <v>0.29932452942211</v>
      </c>
      <c r="C11" s="33">
        <v>0.309078608004059</v>
      </c>
      <c r="D11" s="33">
        <v>0.295613968103132</v>
      </c>
      <c r="E11" s="33">
        <v>0.272120998082566</v>
      </c>
      <c r="F11" s="33">
        <v>0.317924900675411</v>
      </c>
      <c r="G11" s="33">
        <v>0.328173351217263</v>
      </c>
      <c r="H11" s="33">
        <v>0.29824074356469404</v>
      </c>
      <c r="I11" s="33">
        <v>0.29553423581424</v>
      </c>
      <c r="J11" s="33">
        <v>0.3112609492202687</v>
      </c>
      <c r="K11" s="33">
        <v>0.27503528292036356</v>
      </c>
    </row>
    <row r="12" spans="1:11" ht="15" customHeight="1">
      <c r="A12" s="28" t="s">
        <v>780</v>
      </c>
      <c r="B12" s="33">
        <v>0.260550879362431</v>
      </c>
      <c r="C12" s="33">
        <v>0.264259640738662</v>
      </c>
      <c r="D12" s="33">
        <v>0.284546111460913</v>
      </c>
      <c r="E12" s="33">
        <v>0.307668637774188</v>
      </c>
      <c r="F12" s="33">
        <v>0.287762861867375</v>
      </c>
      <c r="G12" s="33">
        <v>0.310501381569574</v>
      </c>
      <c r="H12" s="33">
        <v>0.29309556223916505</v>
      </c>
      <c r="I12" s="33">
        <v>0.294263356325669</v>
      </c>
      <c r="J12" s="33">
        <v>0.3084539893539915</v>
      </c>
      <c r="K12" s="33">
        <v>0.24497909790980693</v>
      </c>
    </row>
    <row r="13" spans="1:11" ht="15" customHeight="1">
      <c r="A13" s="28" t="s">
        <v>781</v>
      </c>
      <c r="B13" s="33">
        <v>0.316770577757857</v>
      </c>
      <c r="C13" s="33">
        <v>0.319915968819099</v>
      </c>
      <c r="D13" s="33">
        <v>0.291505004766146</v>
      </c>
      <c r="E13" s="33">
        <v>0.294791888385478</v>
      </c>
      <c r="F13" s="33">
        <v>0.276904535867653</v>
      </c>
      <c r="G13" s="33">
        <v>0.285796286864377</v>
      </c>
      <c r="H13" s="33">
        <v>0.29107209062105377</v>
      </c>
      <c r="I13" s="33">
        <v>0.294712613046521</v>
      </c>
      <c r="J13" s="33">
        <v>0.30960082775416053</v>
      </c>
      <c r="K13" s="33">
        <v>0.28000396935712996</v>
      </c>
    </row>
    <row r="14" spans="1:11" ht="15" customHeight="1">
      <c r="A14" s="28" t="s">
        <v>782</v>
      </c>
      <c r="B14" s="33">
        <v>0.294001730714715</v>
      </c>
      <c r="C14" s="33">
        <v>0.259851174308474</v>
      </c>
      <c r="D14" s="33">
        <v>0.310774499841653</v>
      </c>
      <c r="E14" s="33">
        <v>0.289627533818572</v>
      </c>
      <c r="F14" s="33">
        <v>0.317188585010306</v>
      </c>
      <c r="G14" s="33">
        <v>0.338588555679694</v>
      </c>
      <c r="H14" s="33">
        <v>0.30783311081831183</v>
      </c>
      <c r="I14" s="33">
        <v>0.356811358642383</v>
      </c>
      <c r="J14" s="33">
        <v>0.352807036950968</v>
      </c>
      <c r="K14" s="33">
        <v>0.3471965235842546</v>
      </c>
    </row>
    <row r="15" spans="1:11" ht="15" customHeight="1">
      <c r="A15" s="29" t="s">
        <v>784</v>
      </c>
      <c r="B15" s="34">
        <v>0.298513423632036</v>
      </c>
      <c r="C15" s="34">
        <v>0.28535017686391</v>
      </c>
      <c r="D15" s="34">
        <v>0.284011153600492</v>
      </c>
      <c r="E15" s="34">
        <v>0.29875912546958</v>
      </c>
      <c r="F15" s="34">
        <v>0.278070122990943</v>
      </c>
      <c r="G15" s="34">
        <v>0.302126963851052</v>
      </c>
      <c r="H15" s="34">
        <v>0.3135166279138145</v>
      </c>
      <c r="I15" s="34">
        <v>0.316388166245579</v>
      </c>
      <c r="J15" s="34">
        <v>0.3250116636709485</v>
      </c>
      <c r="K15" s="34">
        <v>0.2654257846097759</v>
      </c>
    </row>
    <row r="16" spans="1:11" ht="1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5" customHeight="1">
      <c r="A17" s="30" t="s">
        <v>882</v>
      </c>
      <c r="B17" s="37">
        <v>0.298481512785871</v>
      </c>
      <c r="C17" s="37">
        <v>0.295478821572028</v>
      </c>
      <c r="D17" s="37">
        <v>0.28150743085164</v>
      </c>
      <c r="E17" s="37">
        <v>0.287784450375183</v>
      </c>
      <c r="F17" s="37">
        <v>0.282147624439308</v>
      </c>
      <c r="G17" s="37">
        <v>0.311721646045394</v>
      </c>
      <c r="H17" s="37">
        <v>0.2942997429939261</v>
      </c>
      <c r="I17" s="37">
        <v>0.2954849855724</v>
      </c>
      <c r="J17" s="37">
        <v>0.30540414747067895</v>
      </c>
      <c r="K17" s="37">
        <v>0.2728712004100785</v>
      </c>
    </row>
    <row r="18" spans="1:11" ht="1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ht="15" customHeight="1">
      <c r="K19" s="32" t="s">
        <v>899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K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52" customWidth="1"/>
    <col min="2" max="11" width="9.421875" style="39" customWidth="1"/>
    <col min="12" max="16384" width="9.140625" style="40" customWidth="1"/>
  </cols>
  <sheetData>
    <row r="1" ht="15" customHeight="1">
      <c r="A1" s="38" t="s">
        <v>908</v>
      </c>
    </row>
    <row r="2" ht="15" customHeight="1">
      <c r="A2" s="41"/>
    </row>
    <row r="3" spans="1:11" ht="15" customHeight="1">
      <c r="A3" s="42" t="s">
        <v>909</v>
      </c>
      <c r="B3" s="43">
        <v>2000</v>
      </c>
      <c r="C3" s="44">
        <v>2001</v>
      </c>
      <c r="D3" s="44">
        <v>2002</v>
      </c>
      <c r="E3" s="44">
        <v>2003</v>
      </c>
      <c r="F3" s="44">
        <v>2004</v>
      </c>
      <c r="G3" s="44">
        <v>2005</v>
      </c>
      <c r="H3" s="44">
        <v>2006</v>
      </c>
      <c r="I3" s="44">
        <v>2007</v>
      </c>
      <c r="J3" s="44">
        <v>2008</v>
      </c>
      <c r="K3" s="44">
        <v>2009</v>
      </c>
    </row>
    <row r="4" spans="1:11" ht="15" customHeight="1">
      <c r="A4" s="49" t="s">
        <v>771</v>
      </c>
      <c r="B4" s="50">
        <v>982.2139976614885</v>
      </c>
      <c r="C4" s="51">
        <v>1036.3105488005258</v>
      </c>
      <c r="D4" s="51">
        <v>1021.8272624109937</v>
      </c>
      <c r="E4" s="51">
        <v>1090.6086239116983</v>
      </c>
      <c r="F4" s="51">
        <v>1090.0674330250797</v>
      </c>
      <c r="G4" s="51">
        <v>1116.8092176421103</v>
      </c>
      <c r="H4" s="51">
        <v>999.4829025905166</v>
      </c>
      <c r="I4" s="51">
        <v>890.4837658977309</v>
      </c>
      <c r="J4" s="51">
        <v>899.5189959324391</v>
      </c>
      <c r="K4" s="51">
        <v>910.4470184015062</v>
      </c>
    </row>
    <row r="5" spans="1:11" ht="15" customHeight="1">
      <c r="A5" s="49" t="s">
        <v>772</v>
      </c>
      <c r="B5" s="50">
        <v>773.6188857139413</v>
      </c>
      <c r="C5" s="51">
        <v>780.7931416819976</v>
      </c>
      <c r="D5" s="51">
        <v>806.1136082356451</v>
      </c>
      <c r="E5" s="51">
        <v>863.2739981068561</v>
      </c>
      <c r="F5" s="51">
        <v>940.8956251605249</v>
      </c>
      <c r="G5" s="51">
        <v>815.1195773952222</v>
      </c>
      <c r="H5" s="51">
        <v>809.1826986538615</v>
      </c>
      <c r="I5" s="51">
        <v>805.9655371304975</v>
      </c>
      <c r="J5" s="51">
        <v>888.6194786559847</v>
      </c>
      <c r="K5" s="51">
        <v>899.4150857227783</v>
      </c>
    </row>
    <row r="6" spans="1:11" ht="15" customHeight="1">
      <c r="A6" s="49" t="s">
        <v>911</v>
      </c>
      <c r="B6" s="50" t="s">
        <v>912</v>
      </c>
      <c r="C6" s="51" t="s">
        <v>912</v>
      </c>
      <c r="D6" s="51" t="s">
        <v>912</v>
      </c>
      <c r="E6" s="51" t="s">
        <v>912</v>
      </c>
      <c r="F6" s="51">
        <v>76.00474632505414</v>
      </c>
      <c r="G6" s="51">
        <v>273.6614694232662</v>
      </c>
      <c r="H6" s="51">
        <v>369.57779550894793</v>
      </c>
      <c r="I6" s="51">
        <v>381.8971307023896</v>
      </c>
      <c r="J6" s="51">
        <v>413.5002582934663</v>
      </c>
      <c r="K6" s="51">
        <v>412.37728494623656</v>
      </c>
    </row>
    <row r="7" spans="1:11" ht="15" customHeight="1">
      <c r="A7" s="49" t="s">
        <v>775</v>
      </c>
      <c r="B7" s="50">
        <v>508.9744010439081</v>
      </c>
      <c r="C7" s="51">
        <v>500.74170481805544</v>
      </c>
      <c r="D7" s="51">
        <v>504.24591020793383</v>
      </c>
      <c r="E7" s="51">
        <v>480.1882982988944</v>
      </c>
      <c r="F7" s="51">
        <v>442.41792732730096</v>
      </c>
      <c r="G7" s="51">
        <v>434.46023879867414</v>
      </c>
      <c r="H7" s="51">
        <v>431.2958714748849</v>
      </c>
      <c r="I7" s="51">
        <v>381.0736611342681</v>
      </c>
      <c r="J7" s="51">
        <v>384.9401978644975</v>
      </c>
      <c r="K7" s="51">
        <v>389.6167362706151</v>
      </c>
    </row>
    <row r="8" spans="1:11" ht="15" customHeight="1">
      <c r="A8" s="49" t="s">
        <v>776</v>
      </c>
      <c r="B8" s="50">
        <v>712.2647033819054</v>
      </c>
      <c r="C8" s="51">
        <v>770.5775776340873</v>
      </c>
      <c r="D8" s="51">
        <v>791.8249682913571</v>
      </c>
      <c r="E8" s="51">
        <v>867.8357768941808</v>
      </c>
      <c r="F8" s="51">
        <v>867.6626377289853</v>
      </c>
      <c r="G8" s="51">
        <v>852.0561521132565</v>
      </c>
      <c r="H8" s="51">
        <v>845.8502478555134</v>
      </c>
      <c r="I8" s="51">
        <v>827.6364685232572</v>
      </c>
      <c r="J8" s="51">
        <v>836.0340229364839</v>
      </c>
      <c r="K8" s="51">
        <v>846.1907829703106</v>
      </c>
    </row>
    <row r="9" spans="1:11" ht="15" customHeight="1">
      <c r="A9" s="49" t="s">
        <v>777</v>
      </c>
      <c r="B9" s="50">
        <v>368.52859740838414</v>
      </c>
      <c r="C9" s="51">
        <v>358.22796391583853</v>
      </c>
      <c r="D9" s="51">
        <v>317.61852592033256</v>
      </c>
      <c r="E9" s="51">
        <v>340.3361419982097</v>
      </c>
      <c r="F9" s="51">
        <v>352.20339199745354</v>
      </c>
      <c r="G9" s="51">
        <v>348.5688288855314</v>
      </c>
      <c r="H9" s="51">
        <v>299.1896430361346</v>
      </c>
      <c r="I9" s="51">
        <v>278.5498780892397</v>
      </c>
      <c r="J9" s="51">
        <v>262.57047815736786</v>
      </c>
      <c r="K9" s="51">
        <v>287.55573625615096</v>
      </c>
    </row>
    <row r="10" spans="1:11" ht="15" customHeight="1">
      <c r="A10" s="49" t="s">
        <v>778</v>
      </c>
      <c r="B10" s="50">
        <v>775.874563987944</v>
      </c>
      <c r="C10" s="51">
        <v>800.4835638411389</v>
      </c>
      <c r="D10" s="51">
        <v>812.1040988484021</v>
      </c>
      <c r="E10" s="51">
        <v>822.4230153906343</v>
      </c>
      <c r="F10" s="51">
        <v>833.2380087463149</v>
      </c>
      <c r="G10" s="51">
        <v>878.8535391090845</v>
      </c>
      <c r="H10" s="51">
        <v>893.4842319143232</v>
      </c>
      <c r="I10" s="51">
        <v>740.7469638357526</v>
      </c>
      <c r="J10" s="51">
        <v>748.2629000853264</v>
      </c>
      <c r="K10" s="51">
        <v>757.3533515620353</v>
      </c>
    </row>
    <row r="11" spans="1:11" ht="15" customHeight="1">
      <c r="A11" s="49" t="s">
        <v>779</v>
      </c>
      <c r="B11" s="50">
        <v>634.1928519492142</v>
      </c>
      <c r="C11" s="51">
        <v>630.6999894637024</v>
      </c>
      <c r="D11" s="51">
        <v>628.5650851180656</v>
      </c>
      <c r="E11" s="51">
        <v>666.2806015828756</v>
      </c>
      <c r="F11" s="51">
        <v>589.8560608709639</v>
      </c>
      <c r="G11" s="51">
        <v>578.3370202875824</v>
      </c>
      <c r="H11" s="51">
        <v>577.2624827702608</v>
      </c>
      <c r="I11" s="51">
        <v>693.7574485060995</v>
      </c>
      <c r="J11" s="51">
        <v>661.8639032336325</v>
      </c>
      <c r="K11" s="51">
        <v>669.9047157553337</v>
      </c>
    </row>
    <row r="12" spans="1:11" ht="15" customHeight="1">
      <c r="A12" s="49" t="s">
        <v>780</v>
      </c>
      <c r="B12" s="50">
        <v>583.176589038355</v>
      </c>
      <c r="C12" s="51">
        <v>573.7436672769961</v>
      </c>
      <c r="D12" s="51">
        <v>571.8015587166443</v>
      </c>
      <c r="E12" s="51">
        <v>606.1111180812579</v>
      </c>
      <c r="F12" s="51">
        <v>618.1731597218602</v>
      </c>
      <c r="G12" s="51">
        <v>646.1397665337148</v>
      </c>
      <c r="H12" s="51">
        <v>685.5114001738566</v>
      </c>
      <c r="I12" s="51">
        <v>676.8560533841754</v>
      </c>
      <c r="J12" s="51">
        <v>679.5011145136763</v>
      </c>
      <c r="K12" s="51">
        <v>705.303172288247</v>
      </c>
    </row>
    <row r="13" spans="1:11" ht="15" customHeight="1">
      <c r="A13" s="49" t="s">
        <v>781</v>
      </c>
      <c r="B13" s="50">
        <v>821.8868514171547</v>
      </c>
      <c r="C13" s="51">
        <v>808.5927746112051</v>
      </c>
      <c r="D13" s="51">
        <v>805.855707452165</v>
      </c>
      <c r="E13" s="51">
        <v>854.209115750312</v>
      </c>
      <c r="F13" s="51">
        <v>854.0386951970909</v>
      </c>
      <c r="G13" s="51">
        <v>846.9849786787237</v>
      </c>
      <c r="H13" s="51">
        <v>801.461768748069</v>
      </c>
      <c r="I13" s="51">
        <v>708.1356226099597</v>
      </c>
      <c r="J13" s="51">
        <v>785.6493347671158</v>
      </c>
      <c r="K13" s="51">
        <v>736.5306756189677</v>
      </c>
    </row>
    <row r="14" spans="1:11" ht="15" customHeight="1">
      <c r="A14" s="49" t="s">
        <v>782</v>
      </c>
      <c r="B14" s="50">
        <v>585.9167190598249</v>
      </c>
      <c r="C14" s="51">
        <v>611.582109885298</v>
      </c>
      <c r="D14" s="51">
        <v>674.6378866757661</v>
      </c>
      <c r="E14" s="51">
        <v>674.0044625372373</v>
      </c>
      <c r="F14" s="51">
        <v>608.617417473902</v>
      </c>
      <c r="G14" s="51">
        <v>696.6395787009948</v>
      </c>
      <c r="H14" s="51">
        <v>592.2147511259285</v>
      </c>
      <c r="I14" s="51">
        <v>685.4705354750783</v>
      </c>
      <c r="J14" s="51">
        <v>625.9377876198056</v>
      </c>
      <c r="K14" s="51">
        <v>633.5421431012113</v>
      </c>
    </row>
    <row r="15" spans="1:11" ht="15" customHeight="1">
      <c r="A15" s="46" t="s">
        <v>783</v>
      </c>
      <c r="B15" s="47">
        <v>615.77637891139</v>
      </c>
      <c r="C15" s="48">
        <v>605.8161532885779</v>
      </c>
      <c r="D15" s="48">
        <v>603.765480131896</v>
      </c>
      <c r="E15" s="48">
        <v>639.9929567225203</v>
      </c>
      <c r="F15" s="48">
        <v>639.865273756217</v>
      </c>
      <c r="G15" s="48">
        <v>628.3561367291599</v>
      </c>
      <c r="H15" s="48">
        <v>623.7795392659117</v>
      </c>
      <c r="I15" s="48">
        <v>551.1435849265947</v>
      </c>
      <c r="J15" s="48">
        <v>556.7357240117417</v>
      </c>
      <c r="K15" s="48">
        <v>563.4993616101073</v>
      </c>
    </row>
    <row r="16" ht="15" customHeight="1"/>
    <row r="17" spans="1:11" ht="15" customHeight="1">
      <c r="A17" s="53" t="s">
        <v>913</v>
      </c>
      <c r="B17" s="54">
        <v>390.7143467724313</v>
      </c>
      <c r="C17" s="54">
        <v>396.18882044644175</v>
      </c>
      <c r="D17" s="54">
        <v>396.8456590562362</v>
      </c>
      <c r="E17" s="54">
        <v>420.5991244266863</v>
      </c>
      <c r="F17" s="54">
        <v>428.76659699260307</v>
      </c>
      <c r="G17" s="54">
        <v>435.3754227535847</v>
      </c>
      <c r="H17" s="54">
        <v>415.7544856676162</v>
      </c>
      <c r="I17" s="54">
        <v>380.01323534996084</v>
      </c>
      <c r="J17" s="54">
        <v>402.5160726110133</v>
      </c>
      <c r="K17" s="54">
        <v>402.49855301426936</v>
      </c>
    </row>
    <row r="18" spans="1:11" ht="15" customHeight="1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ht="15" customHeight="1">
      <c r="A19" s="57" t="s">
        <v>914</v>
      </c>
    </row>
    <row r="20" spans="1:11" ht="15" customHeight="1">
      <c r="A20" s="57" t="s">
        <v>915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15" customHeight="1">
      <c r="A21" s="57" t="s">
        <v>916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ht="15" customHeight="1">
      <c r="A22" s="55" t="s">
        <v>917</v>
      </c>
    </row>
    <row r="23" ht="15" customHeight="1">
      <c r="A23" s="40" t="s">
        <v>918</v>
      </c>
    </row>
    <row r="24" ht="15" customHeight="1">
      <c r="A24" s="40"/>
    </row>
    <row r="25" spans="1:11" ht="15" customHeight="1">
      <c r="A25" s="55"/>
      <c r="G25" s="40"/>
      <c r="K25" s="60" t="s">
        <v>919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6" width="12.421875" style="62" customWidth="1"/>
    <col min="7" max="16384" width="9.140625" style="62" customWidth="1"/>
  </cols>
  <sheetData>
    <row r="1" ht="15" customHeight="1">
      <c r="A1" s="61" t="s">
        <v>920</v>
      </c>
    </row>
    <row r="2" ht="15" customHeight="1"/>
    <row r="3" spans="1:6" ht="15" customHeight="1">
      <c r="A3" s="63" t="s">
        <v>757</v>
      </c>
      <c r="B3" s="64" t="s">
        <v>921</v>
      </c>
      <c r="C3" s="64" t="s">
        <v>922</v>
      </c>
      <c r="D3" s="64" t="s">
        <v>923</v>
      </c>
      <c r="E3" s="64" t="s">
        <v>924</v>
      </c>
      <c r="F3" s="64" t="s">
        <v>925</v>
      </c>
    </row>
    <row r="4" spans="1:6" ht="15" customHeight="1">
      <c r="A4" s="8" t="s">
        <v>771</v>
      </c>
      <c r="B4" s="45">
        <v>11.9</v>
      </c>
      <c r="C4" s="45">
        <v>2605.5</v>
      </c>
      <c r="D4" s="45">
        <v>1250.1</v>
      </c>
      <c r="E4" s="45">
        <v>987.3</v>
      </c>
      <c r="F4" s="45">
        <v>4854.799999999999</v>
      </c>
    </row>
    <row r="5" spans="1:6" ht="15" customHeight="1">
      <c r="A5" s="8" t="s">
        <v>772</v>
      </c>
      <c r="B5" s="45">
        <v>11.2</v>
      </c>
      <c r="C5" s="45">
        <v>1297.8</v>
      </c>
      <c r="D5" s="45">
        <v>799.4</v>
      </c>
      <c r="E5" s="45">
        <v>666.3</v>
      </c>
      <c r="F5" s="45">
        <v>2774.7</v>
      </c>
    </row>
    <row r="6" spans="1:6" ht="15" customHeight="1">
      <c r="A6" s="8" t="s">
        <v>773</v>
      </c>
      <c r="B6" s="45">
        <v>10.5</v>
      </c>
      <c r="C6" s="45">
        <v>414.4</v>
      </c>
      <c r="D6" s="45">
        <v>326.5</v>
      </c>
      <c r="E6" s="45">
        <v>208.9</v>
      </c>
      <c r="F6" s="45">
        <v>960.3</v>
      </c>
    </row>
    <row r="7" spans="1:6" ht="15" customHeight="1">
      <c r="A7" s="8" t="s">
        <v>774</v>
      </c>
      <c r="B7" s="45">
        <v>57.7</v>
      </c>
      <c r="C7" s="45">
        <v>6775.2</v>
      </c>
      <c r="D7" s="45">
        <v>9207.8</v>
      </c>
      <c r="E7" s="45">
        <v>5091.6</v>
      </c>
      <c r="F7" s="45">
        <v>21132.3</v>
      </c>
    </row>
    <row r="8" spans="1:6" ht="15" customHeight="1">
      <c r="A8" s="8" t="s">
        <v>776</v>
      </c>
      <c r="B8" s="45">
        <v>77.4</v>
      </c>
      <c r="C8" s="45">
        <v>4669.9</v>
      </c>
      <c r="D8" s="45">
        <v>1457.8</v>
      </c>
      <c r="E8" s="45">
        <v>1177.8</v>
      </c>
      <c r="F8" s="45">
        <v>7382.9</v>
      </c>
    </row>
    <row r="9" spans="1:6" ht="15" customHeight="1">
      <c r="A9" s="8" t="s">
        <v>777</v>
      </c>
      <c r="B9" s="45">
        <v>244.9</v>
      </c>
      <c r="C9" s="45">
        <v>7385.9</v>
      </c>
      <c r="D9" s="45">
        <v>2190.8</v>
      </c>
      <c r="E9" s="45">
        <v>1495.4</v>
      </c>
      <c r="F9" s="45">
        <v>11317</v>
      </c>
    </row>
    <row r="10" spans="1:6" ht="15" customHeight="1">
      <c r="A10" s="8" t="s">
        <v>778</v>
      </c>
      <c r="B10" s="45">
        <v>59.1</v>
      </c>
      <c r="C10" s="45">
        <v>1938.1</v>
      </c>
      <c r="D10" s="45">
        <v>857.6</v>
      </c>
      <c r="E10" s="45">
        <v>633.8</v>
      </c>
      <c r="F10" s="45">
        <v>3488.6</v>
      </c>
    </row>
    <row r="11" spans="1:6" ht="15" customHeight="1">
      <c r="A11" s="8" t="s">
        <v>779</v>
      </c>
      <c r="B11" s="45">
        <v>134.8</v>
      </c>
      <c r="C11" s="45">
        <v>2288</v>
      </c>
      <c r="D11" s="45">
        <v>485.2</v>
      </c>
      <c r="E11" s="45">
        <v>418.5</v>
      </c>
      <c r="F11" s="45">
        <v>3326.5</v>
      </c>
    </row>
    <row r="12" spans="1:6" ht="15" customHeight="1">
      <c r="A12" s="8" t="s">
        <v>780</v>
      </c>
      <c r="B12" s="45">
        <v>186.7</v>
      </c>
      <c r="C12" s="45">
        <v>2422.4</v>
      </c>
      <c r="D12" s="45">
        <v>608.1</v>
      </c>
      <c r="E12" s="45">
        <v>502.7</v>
      </c>
      <c r="F12" s="45">
        <v>3719.9</v>
      </c>
    </row>
    <row r="13" spans="1:6" ht="15" customHeight="1">
      <c r="A13" s="8" t="s">
        <v>781</v>
      </c>
      <c r="B13" s="45">
        <v>5.2</v>
      </c>
      <c r="C13" s="45">
        <v>1202.9</v>
      </c>
      <c r="D13" s="45">
        <v>433</v>
      </c>
      <c r="E13" s="45">
        <v>374.6</v>
      </c>
      <c r="F13" s="45">
        <v>2015.7</v>
      </c>
    </row>
    <row r="14" spans="1:6" ht="15" customHeight="1">
      <c r="A14" s="8" t="s">
        <v>782</v>
      </c>
      <c r="B14" s="45">
        <v>50</v>
      </c>
      <c r="C14" s="45">
        <v>437.8</v>
      </c>
      <c r="D14" s="45">
        <v>329.5</v>
      </c>
      <c r="E14" s="45">
        <v>243.4</v>
      </c>
      <c r="F14" s="45">
        <v>1060.7</v>
      </c>
    </row>
    <row r="15" spans="1:6" ht="15" customHeight="1">
      <c r="A15" s="10" t="s">
        <v>784</v>
      </c>
      <c r="B15" s="65">
        <v>849.4</v>
      </c>
      <c r="C15" s="65">
        <v>31438</v>
      </c>
      <c r="D15" s="65">
        <v>18461.3</v>
      </c>
      <c r="E15" s="65">
        <v>11800.4</v>
      </c>
      <c r="F15" s="65">
        <v>62549.1</v>
      </c>
    </row>
    <row r="16" spans="2:6" s="66" customFormat="1" ht="15" customHeight="1">
      <c r="B16" s="67"/>
      <c r="C16" s="67"/>
      <c r="D16" s="67"/>
      <c r="E16" s="67"/>
      <c r="F16" s="67"/>
    </row>
    <row r="17" spans="1:6" ht="15" customHeight="1">
      <c r="A17" s="68" t="s">
        <v>878</v>
      </c>
      <c r="B17" s="69">
        <v>1196.4</v>
      </c>
      <c r="C17" s="69">
        <v>45779.399999999994</v>
      </c>
      <c r="D17" s="69">
        <v>28532.3</v>
      </c>
      <c r="E17" s="69">
        <v>18863.199999999997</v>
      </c>
      <c r="F17" s="69">
        <v>94371.3</v>
      </c>
    </row>
    <row r="18" spans="1:6" ht="15" customHeight="1">
      <c r="A18" s="68" t="s">
        <v>879</v>
      </c>
      <c r="B18" s="69">
        <v>1916.9</v>
      </c>
      <c r="C18" s="69">
        <v>33847.5</v>
      </c>
      <c r="D18" s="69">
        <v>21217.6</v>
      </c>
      <c r="E18" s="69">
        <v>13458.5</v>
      </c>
      <c r="F18" s="69">
        <v>70440.5</v>
      </c>
    </row>
    <row r="19" spans="1:6" ht="15" customHeight="1">
      <c r="A19" s="68" t="s">
        <v>880</v>
      </c>
      <c r="B19" s="69">
        <v>842.8</v>
      </c>
      <c r="C19" s="69">
        <v>19666.8</v>
      </c>
      <c r="D19" s="69">
        <v>21169.8</v>
      </c>
      <c r="E19" s="69">
        <v>14108.7</v>
      </c>
      <c r="F19" s="69">
        <v>55788.1</v>
      </c>
    </row>
    <row r="20" spans="1:6" ht="15" customHeight="1">
      <c r="A20" s="68" t="s">
        <v>881</v>
      </c>
      <c r="B20" s="69">
        <v>1693.5</v>
      </c>
      <c r="C20" s="69">
        <v>31211.899999999998</v>
      </c>
      <c r="D20" s="69">
        <v>23914.5</v>
      </c>
      <c r="E20" s="69">
        <v>22493.9</v>
      </c>
      <c r="F20" s="69">
        <v>79313.80000000002</v>
      </c>
    </row>
    <row r="21" spans="1:6" ht="15" customHeight="1">
      <c r="A21" s="70"/>
      <c r="B21" s="67"/>
      <c r="C21" s="67"/>
      <c r="D21" s="67"/>
      <c r="E21" s="67"/>
      <c r="F21" s="67"/>
    </row>
    <row r="22" spans="1:6" ht="15" customHeight="1">
      <c r="A22" s="71" t="s">
        <v>882</v>
      </c>
      <c r="B22" s="72">
        <v>5649.6</v>
      </c>
      <c r="C22" s="72">
        <v>130505.59999999999</v>
      </c>
      <c r="D22" s="72">
        <v>94834.2</v>
      </c>
      <c r="E22" s="72">
        <v>68924.29999999999</v>
      </c>
      <c r="F22" s="72">
        <v>299913.7</v>
      </c>
    </row>
    <row r="23" ht="15" customHeight="1">
      <c r="B23" s="73"/>
    </row>
    <row r="24" ht="15" customHeight="1">
      <c r="A24" s="62" t="s">
        <v>930</v>
      </c>
    </row>
    <row r="25" ht="15" customHeight="1"/>
    <row r="26" spans="2:6" ht="15" customHeight="1">
      <c r="B26" s="74"/>
      <c r="D26" s="74"/>
      <c r="E26" s="74"/>
      <c r="F26" s="75" t="s">
        <v>931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PageLayoutView="0" workbookViewId="0" topLeftCell="A1">
      <selection activeCell="A1" sqref="A1"/>
    </sheetView>
  </sheetViews>
  <sheetFormatPr defaultColWidth="12.421875" defaultRowHeight="15"/>
  <cols>
    <col min="1" max="1" width="31.421875" style="62" customWidth="1"/>
    <col min="2" max="6" width="12.421875" style="62" customWidth="1"/>
    <col min="7" max="251" width="9.140625" style="62" customWidth="1"/>
    <col min="252" max="252" width="29.8515625" style="62" customWidth="1"/>
    <col min="253" max="16384" width="12.421875" style="62" customWidth="1"/>
  </cols>
  <sheetData>
    <row r="1" ht="15" customHeight="1">
      <c r="A1" s="61" t="s">
        <v>932</v>
      </c>
    </row>
    <row r="2" ht="15" customHeight="1"/>
    <row r="3" spans="1:6" ht="15" customHeight="1">
      <c r="A3" s="63" t="s">
        <v>757</v>
      </c>
      <c r="B3" s="64" t="s">
        <v>921</v>
      </c>
      <c r="C3" s="64" t="s">
        <v>922</v>
      </c>
      <c r="D3" s="64" t="s">
        <v>933</v>
      </c>
      <c r="E3" s="64" t="s">
        <v>924</v>
      </c>
      <c r="F3" s="64" t="s">
        <v>925</v>
      </c>
    </row>
    <row r="4" spans="1:6" ht="15" customHeight="1">
      <c r="A4" s="76" t="s">
        <v>771</v>
      </c>
      <c r="B4" s="77">
        <v>0.24511823350086515</v>
      </c>
      <c r="C4" s="77">
        <v>53.66853423416001</v>
      </c>
      <c r="D4" s="77">
        <v>25.7497734201203</v>
      </c>
      <c r="E4" s="77">
        <v>20.336574112218837</v>
      </c>
      <c r="F4" s="77">
        <v>100</v>
      </c>
    </row>
    <row r="5" spans="1:6" ht="15" customHeight="1">
      <c r="A5" s="76" t="s">
        <v>772</v>
      </c>
      <c r="B5" s="77">
        <v>0.4036472411431866</v>
      </c>
      <c r="C5" s="77">
        <v>46.77262406746676</v>
      </c>
      <c r="D5" s="77">
        <v>28.810321836594948</v>
      </c>
      <c r="E5" s="77">
        <v>24.013406854795114</v>
      </c>
      <c r="F5" s="77">
        <v>100</v>
      </c>
    </row>
    <row r="6" spans="1:6" ht="15" customHeight="1">
      <c r="A6" s="76" t="s">
        <v>773</v>
      </c>
      <c r="B6" s="77">
        <v>1.0934083099031553</v>
      </c>
      <c r="C6" s="77">
        <v>43.153181297511196</v>
      </c>
      <c r="D6" s="77">
        <v>33.99979173175049</v>
      </c>
      <c r="E6" s="77">
        <v>21.75361866083516</v>
      </c>
      <c r="F6" s="77">
        <v>100</v>
      </c>
    </row>
    <row r="7" spans="1:6" ht="15" customHeight="1">
      <c r="A7" s="76" t="s">
        <v>774</v>
      </c>
      <c r="B7" s="77">
        <v>0.2730417417886364</v>
      </c>
      <c r="C7" s="77">
        <v>32.060873638931874</v>
      </c>
      <c r="D7" s="77">
        <v>43.57216204577826</v>
      </c>
      <c r="E7" s="77">
        <v>24.09392257350123</v>
      </c>
      <c r="F7" s="77">
        <v>100</v>
      </c>
    </row>
    <row r="8" spans="1:6" ht="15" customHeight="1">
      <c r="A8" s="76" t="s">
        <v>776</v>
      </c>
      <c r="B8" s="77">
        <v>1.0483685272724812</v>
      </c>
      <c r="C8" s="77">
        <v>63.25292229340774</v>
      </c>
      <c r="D8" s="77">
        <v>19.745628411599778</v>
      </c>
      <c r="E8" s="77">
        <v>15.953080767720001</v>
      </c>
      <c r="F8" s="77">
        <v>100</v>
      </c>
    </row>
    <row r="9" spans="1:6" ht="15" customHeight="1">
      <c r="A9" s="76" t="s">
        <v>777</v>
      </c>
      <c r="B9" s="77">
        <v>2.1640010603516835</v>
      </c>
      <c r="C9" s="77">
        <v>65.26376248122293</v>
      </c>
      <c r="D9" s="77">
        <v>19.35848723159848</v>
      </c>
      <c r="E9" s="77">
        <v>13.213749226826899</v>
      </c>
      <c r="F9" s="77">
        <v>100</v>
      </c>
    </row>
    <row r="10" spans="1:6" ht="15" customHeight="1">
      <c r="A10" s="76" t="s">
        <v>778</v>
      </c>
      <c r="B10" s="77">
        <v>1.6940893194977928</v>
      </c>
      <c r="C10" s="77">
        <v>55.55523705784555</v>
      </c>
      <c r="D10" s="77">
        <v>24.582927248753084</v>
      </c>
      <c r="E10" s="77">
        <v>18.16774637390357</v>
      </c>
      <c r="F10" s="77">
        <v>100</v>
      </c>
    </row>
    <row r="11" spans="1:6" ht="15" customHeight="1">
      <c r="A11" s="76" t="s">
        <v>779</v>
      </c>
      <c r="B11" s="77">
        <v>4.052307229821134</v>
      </c>
      <c r="C11" s="77">
        <v>68.78100105215692</v>
      </c>
      <c r="D11" s="77">
        <v>14.58590109724936</v>
      </c>
      <c r="E11" s="77">
        <v>12.580790620772584</v>
      </c>
      <c r="F11" s="77">
        <v>100</v>
      </c>
    </row>
    <row r="12" spans="1:6" ht="15" customHeight="1">
      <c r="A12" s="76" t="s">
        <v>780</v>
      </c>
      <c r="B12" s="77">
        <v>5.01895212236888</v>
      </c>
      <c r="C12" s="77">
        <v>65.12003010833625</v>
      </c>
      <c r="D12" s="77">
        <v>16.34721363477513</v>
      </c>
      <c r="E12" s="77">
        <v>13.513804134519743</v>
      </c>
      <c r="F12" s="77">
        <v>100</v>
      </c>
    </row>
    <row r="13" spans="1:6" ht="15" customHeight="1">
      <c r="A13" s="76" t="s">
        <v>781</v>
      </c>
      <c r="B13" s="77">
        <v>0.25797489705809395</v>
      </c>
      <c r="C13" s="77">
        <v>59.676539167534855</v>
      </c>
      <c r="D13" s="77">
        <v>21.481371235798978</v>
      </c>
      <c r="E13" s="77">
        <v>18.58411469960808</v>
      </c>
      <c r="F13" s="77">
        <v>100</v>
      </c>
    </row>
    <row r="14" spans="1:6" ht="15" customHeight="1">
      <c r="A14" s="76" t="s">
        <v>782</v>
      </c>
      <c r="B14" s="77">
        <v>4.713868200245121</v>
      </c>
      <c r="C14" s="77">
        <v>41.274629961346285</v>
      </c>
      <c r="D14" s="77">
        <v>31.064391439615346</v>
      </c>
      <c r="E14" s="77">
        <v>22.94711039879325</v>
      </c>
      <c r="F14" s="77">
        <v>100</v>
      </c>
    </row>
    <row r="15" spans="1:6" ht="15" customHeight="1">
      <c r="A15" s="68" t="s">
        <v>784</v>
      </c>
      <c r="B15" s="69">
        <v>1.3692623651129878</v>
      </c>
      <c r="C15" s="69">
        <v>50.67898906073181</v>
      </c>
      <c r="D15" s="69">
        <v>28.92925424045756</v>
      </c>
      <c r="E15" s="69">
        <v>19.022494333697658</v>
      </c>
      <c r="F15" s="69">
        <v>100</v>
      </c>
    </row>
    <row r="16" spans="2:6" s="66" customFormat="1" ht="15" customHeight="1">
      <c r="B16" s="67"/>
      <c r="C16" s="67"/>
      <c r="D16" s="67"/>
      <c r="E16" s="67"/>
      <c r="F16" s="67"/>
    </row>
    <row r="17" spans="1:6" ht="15" customHeight="1">
      <c r="A17" s="68" t="s">
        <v>878</v>
      </c>
      <c r="B17" s="69">
        <v>1.2849338366984062</v>
      </c>
      <c r="C17" s="69">
        <v>49.15497373654078</v>
      </c>
      <c r="D17" s="69">
        <v>29.306305377674118</v>
      </c>
      <c r="E17" s="69">
        <v>20.253787049086682</v>
      </c>
      <c r="F17" s="69">
        <v>100</v>
      </c>
    </row>
    <row r="18" spans="1:6" ht="15" customHeight="1">
      <c r="A18" s="68" t="s">
        <v>879</v>
      </c>
      <c r="B18" s="69">
        <v>2.76621779960866</v>
      </c>
      <c r="C18" s="69">
        <v>48.842286624608235</v>
      </c>
      <c r="D18" s="69">
        <v>28.970828451206632</v>
      </c>
      <c r="E18" s="69">
        <v>19.420667124576475</v>
      </c>
      <c r="F18" s="69">
        <v>100</v>
      </c>
    </row>
    <row r="19" spans="1:6" ht="15" customHeight="1">
      <c r="A19" s="68" t="s">
        <v>880</v>
      </c>
      <c r="B19" s="69">
        <v>1.5416413418375936</v>
      </c>
      <c r="C19" s="69">
        <v>36.28559816636033</v>
      </c>
      <c r="D19" s="69">
        <v>36.48679325419781</v>
      </c>
      <c r="E19" s="69">
        <v>25.685967237604256</v>
      </c>
      <c r="F19" s="69">
        <v>100</v>
      </c>
    </row>
    <row r="20" spans="1:6" ht="15" customHeight="1">
      <c r="A20" s="68" t="s">
        <v>881</v>
      </c>
      <c r="B20" s="69">
        <v>2.1605375319405167</v>
      </c>
      <c r="C20" s="69">
        <v>39.818007626177</v>
      </c>
      <c r="D20" s="69">
        <v>29.325699502091524</v>
      </c>
      <c r="E20" s="69">
        <v>28.695755339790963</v>
      </c>
      <c r="F20" s="69">
        <v>100</v>
      </c>
    </row>
    <row r="21" spans="1:6" ht="15" customHeight="1">
      <c r="A21" s="70"/>
      <c r="B21" s="67"/>
      <c r="C21" s="67"/>
      <c r="D21" s="67"/>
      <c r="E21" s="67"/>
      <c r="F21" s="67"/>
    </row>
    <row r="22" spans="1:6" ht="15" customHeight="1">
      <c r="A22" s="71" t="s">
        <v>882</v>
      </c>
      <c r="B22" s="72">
        <v>1.9121657458526131</v>
      </c>
      <c r="C22" s="72">
        <v>44.224967684351505</v>
      </c>
      <c r="D22" s="72">
        <v>30.56033083642274</v>
      </c>
      <c r="E22" s="72">
        <v>23.302535733373134</v>
      </c>
      <c r="F22" s="72">
        <v>100</v>
      </c>
    </row>
    <row r="23" ht="15" customHeight="1">
      <c r="B23" s="73"/>
    </row>
    <row r="24" spans="2:6" ht="15" customHeight="1">
      <c r="B24" s="74"/>
      <c r="D24" s="74"/>
      <c r="E24" s="74"/>
      <c r="F24" s="75" t="s">
        <v>934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78" customWidth="1"/>
    <col min="2" max="11" width="6.28125" style="78" customWidth="1"/>
    <col min="12" max="245" width="9.140625" style="78" customWidth="1"/>
    <col min="246" max="246" width="15.7109375" style="78" customWidth="1"/>
    <col min="247" max="251" width="5.421875" style="78" bestFit="1" customWidth="1"/>
    <col min="252" max="252" width="5.421875" style="78" customWidth="1"/>
    <col min="253" max="255" width="5.421875" style="78" bestFit="1" customWidth="1"/>
    <col min="256" max="16384" width="9.140625" style="78" customWidth="1"/>
  </cols>
  <sheetData>
    <row r="1" spans="1:10" ht="14.25" customHeight="1">
      <c r="A1" s="38" t="s">
        <v>935</v>
      </c>
      <c r="B1" s="39"/>
      <c r="C1" s="55"/>
      <c r="D1" s="55"/>
      <c r="E1" s="55"/>
      <c r="F1" s="55"/>
      <c r="G1" s="55"/>
      <c r="H1" s="40"/>
      <c r="I1" s="40"/>
      <c r="J1" s="40"/>
    </row>
    <row r="2" spans="1:10" ht="14.25" customHeight="1">
      <c r="A2" s="41"/>
      <c r="B2" s="79"/>
      <c r="C2" s="80"/>
      <c r="D2" s="80"/>
      <c r="E2" s="80"/>
      <c r="F2" s="80"/>
      <c r="G2" s="80"/>
      <c r="H2" s="40"/>
      <c r="I2" s="40"/>
      <c r="J2" s="40"/>
    </row>
    <row r="3" spans="1:11" s="40" customFormat="1" ht="15" customHeight="1">
      <c r="A3" s="42" t="s">
        <v>909</v>
      </c>
      <c r="B3" s="43">
        <v>2000</v>
      </c>
      <c r="C3" s="44">
        <v>2001</v>
      </c>
      <c r="D3" s="44">
        <v>2002</v>
      </c>
      <c r="E3" s="44">
        <v>2003</v>
      </c>
      <c r="F3" s="44">
        <v>2004</v>
      </c>
      <c r="G3" s="44">
        <v>2005</v>
      </c>
      <c r="H3" s="44">
        <v>2006</v>
      </c>
      <c r="I3" s="44">
        <v>2007</v>
      </c>
      <c r="J3" s="44">
        <v>2008</v>
      </c>
      <c r="K3" s="44">
        <v>2009</v>
      </c>
    </row>
    <row r="4" spans="1:11" s="40" customFormat="1" ht="15" customHeight="1">
      <c r="A4" s="49" t="s">
        <v>771</v>
      </c>
      <c r="B4" s="50">
        <v>0.9530311305297652</v>
      </c>
      <c r="C4" s="51">
        <v>1.135081012197342</v>
      </c>
      <c r="D4" s="51">
        <v>1.144183506280721</v>
      </c>
      <c r="E4" s="51">
        <v>1.144183506280721</v>
      </c>
      <c r="F4" s="51">
        <v>1.144183506280721</v>
      </c>
      <c r="G4" s="51">
        <v>1.144183506280721</v>
      </c>
      <c r="H4" s="51">
        <v>1.144183506280721</v>
      </c>
      <c r="I4" s="51">
        <v>1.262060804660477</v>
      </c>
      <c r="J4" s="51">
        <v>1.3331512834516657</v>
      </c>
      <c r="K4" s="51">
        <v>1.3331512834516657</v>
      </c>
    </row>
    <row r="5" spans="1:11" s="40" customFormat="1" ht="15" customHeight="1">
      <c r="A5" s="49" t="s">
        <v>772</v>
      </c>
      <c r="B5" s="50">
        <v>2.129084092126406</v>
      </c>
      <c r="C5" s="51">
        <v>2.129084092126406</v>
      </c>
      <c r="D5" s="51">
        <v>2.129084092126406</v>
      </c>
      <c r="E5" s="51">
        <v>2.129084092126406</v>
      </c>
      <c r="F5" s="51">
        <v>2.233529726834494</v>
      </c>
      <c r="G5" s="51">
        <v>2.233529726834494</v>
      </c>
      <c r="H5" s="51">
        <v>2.233529726834494</v>
      </c>
      <c r="I5" s="51">
        <v>2.233529726834494</v>
      </c>
      <c r="J5" s="51">
        <v>2.233529726834494</v>
      </c>
      <c r="K5" s="51">
        <v>2.233529726834494</v>
      </c>
    </row>
    <row r="6" spans="1:11" s="40" customFormat="1" ht="15" customHeight="1">
      <c r="A6" s="49" t="s">
        <v>773</v>
      </c>
      <c r="B6" s="50">
        <v>4.552129221732746</v>
      </c>
      <c r="C6" s="51">
        <v>4.586392559960842</v>
      </c>
      <c r="D6" s="51">
        <v>4.586392559960842</v>
      </c>
      <c r="E6" s="51">
        <v>4.586392559960842</v>
      </c>
      <c r="F6" s="51">
        <v>4.586392559960842</v>
      </c>
      <c r="G6" s="51">
        <v>4.586392559960842</v>
      </c>
      <c r="H6" s="51">
        <v>4.601076847772883</v>
      </c>
      <c r="I6" s="51">
        <v>4.601076847772883</v>
      </c>
      <c r="J6" s="51">
        <v>4.601076847772883</v>
      </c>
      <c r="K6" s="51">
        <v>5.4331864904552125</v>
      </c>
    </row>
    <row r="7" spans="1:11" s="40" customFormat="1" ht="15" customHeight="1">
      <c r="A7" s="49" t="s">
        <v>775</v>
      </c>
      <c r="B7" s="50">
        <v>9.813173849825793</v>
      </c>
      <c r="C7" s="51">
        <v>10.276267369692976</v>
      </c>
      <c r="D7" s="51">
        <v>10.345471521942109</v>
      </c>
      <c r="E7" s="51">
        <v>10.649475476465096</v>
      </c>
      <c r="F7" s="51">
        <v>10.774427418026033</v>
      </c>
      <c r="G7" s="51">
        <v>10.961168781237985</v>
      </c>
      <c r="H7" s="51">
        <v>11.403306420607459</v>
      </c>
      <c r="I7" s="51">
        <v>11.507661888284726</v>
      </c>
      <c r="J7" s="51">
        <v>11.552150271873456</v>
      </c>
      <c r="K7" s="51">
        <v>11.735046959960455</v>
      </c>
    </row>
    <row r="8" spans="1:11" s="40" customFormat="1" ht="15" customHeight="1">
      <c r="A8" s="49" t="s">
        <v>776</v>
      </c>
      <c r="B8" s="50">
        <v>2.6406313131313133</v>
      </c>
      <c r="C8" s="51">
        <v>2.6406313131313133</v>
      </c>
      <c r="D8" s="51">
        <v>2.6406313131313133</v>
      </c>
      <c r="E8" s="51">
        <v>2.6406313131313133</v>
      </c>
      <c r="F8" s="51">
        <v>2.6406313131313133</v>
      </c>
      <c r="G8" s="51">
        <v>2.661590909090909</v>
      </c>
      <c r="H8" s="51">
        <v>2.661590909090909</v>
      </c>
      <c r="I8" s="51">
        <v>2.8492449494949494</v>
      </c>
      <c r="J8" s="51">
        <v>2.851770202020202</v>
      </c>
      <c r="K8" s="51">
        <v>3.2025252525252528</v>
      </c>
    </row>
    <row r="9" spans="1:11" s="40" customFormat="1" ht="15" customHeight="1">
      <c r="A9" s="49" t="s">
        <v>777</v>
      </c>
      <c r="B9" s="50">
        <v>28.602183502426115</v>
      </c>
      <c r="C9" s="51">
        <v>28.602183502426115</v>
      </c>
      <c r="D9" s="51">
        <v>28.602183502426115</v>
      </c>
      <c r="E9" s="51">
        <v>28.602183502426115</v>
      </c>
      <c r="F9" s="51">
        <v>28.602183502426115</v>
      </c>
      <c r="G9" s="51">
        <v>28.602183502426115</v>
      </c>
      <c r="H9" s="51">
        <v>28.602183502426115</v>
      </c>
      <c r="I9" s="51">
        <v>28.602183502426115</v>
      </c>
      <c r="J9" s="51">
        <v>28.67386413762682</v>
      </c>
      <c r="K9" s="51">
        <v>29.076318923687694</v>
      </c>
    </row>
    <row r="10" spans="1:11" s="40" customFormat="1" ht="15" customHeight="1">
      <c r="A10" s="49" t="s">
        <v>778</v>
      </c>
      <c r="B10" s="50">
        <v>22.321699013681197</v>
      </c>
      <c r="C10" s="51">
        <v>22.321699013681197</v>
      </c>
      <c r="D10" s="51">
        <v>22.321699013681197</v>
      </c>
      <c r="E10" s="51">
        <v>22.321699013681197</v>
      </c>
      <c r="F10" s="51">
        <v>22.321699013681197</v>
      </c>
      <c r="G10" s="51">
        <v>22.321699013681197</v>
      </c>
      <c r="H10" s="51">
        <v>22.321699013681197</v>
      </c>
      <c r="I10" s="51">
        <v>22.321699013681197</v>
      </c>
      <c r="J10" s="51">
        <v>22.321699013681197</v>
      </c>
      <c r="K10" s="51">
        <v>22.321699013681197</v>
      </c>
    </row>
    <row r="11" spans="1:11" s="40" customFormat="1" ht="15" customHeight="1">
      <c r="A11" s="49" t="s">
        <v>779</v>
      </c>
      <c r="B11" s="50">
        <v>3.4046299190225886</v>
      </c>
      <c r="C11" s="51">
        <v>3.4046299190225886</v>
      </c>
      <c r="D11" s="51">
        <v>3.4046299190225886</v>
      </c>
      <c r="E11" s="51">
        <v>3.4046299190225886</v>
      </c>
      <c r="F11" s="51">
        <v>3.4046299190225886</v>
      </c>
      <c r="G11" s="51">
        <v>3.4076204006250888</v>
      </c>
      <c r="H11" s="51">
        <v>3.4076573376900128</v>
      </c>
      <c r="I11" s="51">
        <v>3.4076573376900128</v>
      </c>
      <c r="J11" s="51">
        <v>3.524435289103566</v>
      </c>
      <c r="K11" s="51">
        <v>3.716223895439693</v>
      </c>
    </row>
    <row r="12" spans="1:11" s="40" customFormat="1" ht="15" customHeight="1">
      <c r="A12" s="49" t="s">
        <v>780</v>
      </c>
      <c r="B12" s="50">
        <v>2.3796357667656713</v>
      </c>
      <c r="C12" s="51">
        <v>2.3796357667656713</v>
      </c>
      <c r="D12" s="51">
        <v>2.3796357667656713</v>
      </c>
      <c r="E12" s="51">
        <v>2.3796357667656713</v>
      </c>
      <c r="F12" s="51">
        <v>2.3796357667656713</v>
      </c>
      <c r="G12" s="51">
        <v>2.3796357667656713</v>
      </c>
      <c r="H12" s="51">
        <v>2.3796357667656713</v>
      </c>
      <c r="I12" s="51">
        <v>2.3796357667656713</v>
      </c>
      <c r="J12" s="51">
        <v>2.51311552290136</v>
      </c>
      <c r="K12" s="51">
        <v>2.5562388619665466</v>
      </c>
    </row>
    <row r="13" spans="1:11" s="40" customFormat="1" ht="15" customHeight="1">
      <c r="A13" s="49" t="s">
        <v>781</v>
      </c>
      <c r="B13" s="50">
        <v>0.6103527106466362</v>
      </c>
      <c r="C13" s="51">
        <v>0.6103527106466362</v>
      </c>
      <c r="D13" s="51">
        <v>0.6103527106466362</v>
      </c>
      <c r="E13" s="51">
        <v>0.6103527106466362</v>
      </c>
      <c r="F13" s="51">
        <v>0.6103527106466362</v>
      </c>
      <c r="G13" s="51">
        <v>0.6103527106466362</v>
      </c>
      <c r="H13" s="51">
        <v>0.6103527106466362</v>
      </c>
      <c r="I13" s="51">
        <v>0.6908839538428042</v>
      </c>
      <c r="J13" s="51">
        <v>0.6908839538428042</v>
      </c>
      <c r="K13" s="51">
        <v>0.6908839538428042</v>
      </c>
    </row>
    <row r="14" spans="1:11" s="40" customFormat="1" ht="15" customHeight="1">
      <c r="A14" s="49" t="s">
        <v>782</v>
      </c>
      <c r="B14" s="50">
        <v>2.4525585324643977</v>
      </c>
      <c r="C14" s="51">
        <v>2.4525585324643977</v>
      </c>
      <c r="D14" s="51">
        <v>2.4525585324643977</v>
      </c>
      <c r="E14" s="51">
        <v>2.4525585324643977</v>
      </c>
      <c r="F14" s="51">
        <v>2.4525585324643977</v>
      </c>
      <c r="G14" s="51">
        <v>2.4635409123823315</v>
      </c>
      <c r="H14" s="51">
        <v>2.4635409123823315</v>
      </c>
      <c r="I14" s="51">
        <v>2.4635409123823315</v>
      </c>
      <c r="J14" s="51">
        <v>2.4635409123823315</v>
      </c>
      <c r="K14" s="51">
        <v>2.4928795558773835</v>
      </c>
    </row>
    <row r="15" spans="1:11" s="40" customFormat="1" ht="15" customHeight="1">
      <c r="A15" s="46" t="s">
        <v>783</v>
      </c>
      <c r="B15" s="47">
        <v>25.911764705882355</v>
      </c>
      <c r="C15" s="48">
        <v>25.880375529981826</v>
      </c>
      <c r="D15" s="48">
        <v>25.880375529981826</v>
      </c>
      <c r="E15" s="48">
        <v>25.880375529981826</v>
      </c>
      <c r="F15" s="48">
        <v>25.880375529981826</v>
      </c>
      <c r="G15" s="48">
        <v>25.880375529981826</v>
      </c>
      <c r="H15" s="48">
        <v>25.880375529981826</v>
      </c>
      <c r="I15" s="48">
        <v>25.880375529981826</v>
      </c>
      <c r="J15" s="48">
        <v>25.880375529981826</v>
      </c>
      <c r="K15" s="48">
        <v>25.880375529981826</v>
      </c>
    </row>
    <row r="16" spans="1:11" s="40" customFormat="1" ht="15" customHeight="1">
      <c r="A16" s="52"/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s="40" customFormat="1" ht="15" customHeight="1">
      <c r="A17" s="53" t="s">
        <v>936</v>
      </c>
      <c r="B17" s="54">
        <v>8.997206662309297</v>
      </c>
      <c r="C17" s="54">
        <v>9.04490269367013</v>
      </c>
      <c r="D17" s="54">
        <v>9.071533654543309</v>
      </c>
      <c r="E17" s="54">
        <v>9.084381042395542</v>
      </c>
      <c r="F17" s="54">
        <v>9.112303225929864</v>
      </c>
      <c r="G17" s="54">
        <v>9.13829566372363</v>
      </c>
      <c r="H17" s="54">
        <v>9.174699907740889</v>
      </c>
      <c r="I17" s="54">
        <v>9.209402964357379</v>
      </c>
      <c r="J17" s="54">
        <v>9.261007556810966</v>
      </c>
      <c r="K17" s="54">
        <v>9.296348138116944</v>
      </c>
    </row>
    <row r="18" ht="14.25" customHeight="1"/>
    <row r="19" spans="1:10" ht="14.25" customHeight="1">
      <c r="A19" s="57" t="s">
        <v>937</v>
      </c>
      <c r="B19" s="81"/>
      <c r="C19" s="81"/>
      <c r="D19" s="81"/>
      <c r="E19" s="81"/>
      <c r="F19" s="81"/>
      <c r="G19" s="81"/>
      <c r="H19" s="81"/>
      <c r="I19" s="81"/>
      <c r="J19" s="81"/>
    </row>
    <row r="20" spans="1:10" ht="14.25" customHeight="1">
      <c r="A20" s="57" t="s">
        <v>938</v>
      </c>
      <c r="B20" s="82"/>
      <c r="C20" s="82"/>
      <c r="D20" s="82"/>
      <c r="E20" s="82"/>
      <c r="F20" s="83"/>
      <c r="G20" s="57"/>
      <c r="H20" s="57"/>
      <c r="I20" s="57"/>
      <c r="J20" s="57"/>
    </row>
    <row r="21" spans="1:10" ht="14.25" customHeight="1">
      <c r="A21" s="57" t="s">
        <v>939</v>
      </c>
      <c r="B21" s="84"/>
      <c r="C21" s="83"/>
      <c r="D21" s="83"/>
      <c r="E21" s="57"/>
      <c r="F21" s="57"/>
      <c r="G21" s="57"/>
      <c r="H21" s="57"/>
      <c r="I21" s="57"/>
      <c r="J21" s="57"/>
    </row>
    <row r="22" spans="1:10" ht="14.25" customHeight="1">
      <c r="A22" s="55"/>
      <c r="B22" s="39"/>
      <c r="C22" s="55"/>
      <c r="D22" s="55"/>
      <c r="E22" s="40"/>
      <c r="F22" s="40"/>
      <c r="G22" s="40"/>
      <c r="H22" s="40"/>
      <c r="I22" s="40"/>
      <c r="J22" s="40"/>
    </row>
    <row r="23" spans="1:11" ht="15">
      <c r="A23" s="55"/>
      <c r="B23" s="39"/>
      <c r="C23" s="55"/>
      <c r="D23" s="55"/>
      <c r="E23" s="40"/>
      <c r="F23" s="40"/>
      <c r="H23" s="39"/>
      <c r="I23" s="40"/>
      <c r="J23" s="40"/>
      <c r="K23" s="85" t="s">
        <v>919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U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87" customWidth="1"/>
    <col min="2" max="21" width="10.28125" style="86" customWidth="1"/>
    <col min="22" max="16384" width="9.140625" style="87" customWidth="1"/>
  </cols>
  <sheetData>
    <row r="1" ht="15" customHeight="1">
      <c r="A1" s="61" t="s">
        <v>940</v>
      </c>
    </row>
    <row r="2" ht="15" customHeight="1">
      <c r="A2" s="61"/>
    </row>
    <row r="3" spans="1:21" ht="15" customHeight="1">
      <c r="A3" s="628" t="s">
        <v>757</v>
      </c>
      <c r="B3" s="630" t="s">
        <v>941</v>
      </c>
      <c r="C3" s="684"/>
      <c r="D3" s="684"/>
      <c r="E3" s="684"/>
      <c r="F3" s="684"/>
      <c r="G3" s="684"/>
      <c r="H3" s="684"/>
      <c r="I3" s="684"/>
      <c r="J3" s="684"/>
      <c r="K3" s="685"/>
      <c r="L3" s="630" t="s">
        <v>942</v>
      </c>
      <c r="M3" s="684"/>
      <c r="N3" s="684"/>
      <c r="O3" s="684"/>
      <c r="P3" s="684"/>
      <c r="Q3" s="684"/>
      <c r="R3" s="684"/>
      <c r="S3" s="684"/>
      <c r="T3" s="684"/>
      <c r="U3" s="685"/>
    </row>
    <row r="4" spans="1:21" ht="30" customHeight="1">
      <c r="A4" s="629"/>
      <c r="B4" s="89" t="s">
        <v>943</v>
      </c>
      <c r="C4" s="89" t="s">
        <v>944</v>
      </c>
      <c r="D4" s="89" t="s">
        <v>945</v>
      </c>
      <c r="E4" s="89" t="s">
        <v>946</v>
      </c>
      <c r="F4" s="89" t="s">
        <v>947</v>
      </c>
      <c r="G4" s="89" t="s">
        <v>948</v>
      </c>
      <c r="H4" s="89" t="s">
        <v>949</v>
      </c>
      <c r="I4" s="89" t="s">
        <v>950</v>
      </c>
      <c r="J4" s="89" t="s">
        <v>951</v>
      </c>
      <c r="K4" s="89" t="s">
        <v>952</v>
      </c>
      <c r="L4" s="89" t="s">
        <v>943</v>
      </c>
      <c r="M4" s="89" t="s">
        <v>944</v>
      </c>
      <c r="N4" s="89" t="s">
        <v>945</v>
      </c>
      <c r="O4" s="89" t="s">
        <v>946</v>
      </c>
      <c r="P4" s="89" t="s">
        <v>947</v>
      </c>
      <c r="Q4" s="89" t="s">
        <v>948</v>
      </c>
      <c r="R4" s="89" t="s">
        <v>949</v>
      </c>
      <c r="S4" s="89" t="s">
        <v>950</v>
      </c>
      <c r="T4" s="89" t="s">
        <v>951</v>
      </c>
      <c r="U4" s="89" t="s">
        <v>952</v>
      </c>
    </row>
    <row r="5" spans="1:21" s="90" customFormat="1" ht="15" customHeight="1">
      <c r="A5" s="8" t="s">
        <v>771</v>
      </c>
      <c r="B5" s="9">
        <v>2</v>
      </c>
      <c r="C5" s="9">
        <v>3</v>
      </c>
      <c r="D5" s="9">
        <v>1</v>
      </c>
      <c r="E5" s="9">
        <v>0</v>
      </c>
      <c r="F5" s="9">
        <v>4</v>
      </c>
      <c r="G5" s="9">
        <v>0</v>
      </c>
      <c r="H5" s="9">
        <v>3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9">
        <v>1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ht="15" customHeight="1">
      <c r="A6" s="8" t="s">
        <v>772</v>
      </c>
      <c r="B6" s="9">
        <v>1</v>
      </c>
      <c r="C6" s="9">
        <v>0</v>
      </c>
      <c r="D6" s="9">
        <v>0</v>
      </c>
      <c r="E6" s="9">
        <v>0</v>
      </c>
      <c r="F6" s="9">
        <v>1</v>
      </c>
      <c r="G6" s="9">
        <v>0</v>
      </c>
      <c r="H6" s="9">
        <v>3</v>
      </c>
      <c r="I6" s="9">
        <v>0</v>
      </c>
      <c r="J6" s="9">
        <v>1</v>
      </c>
      <c r="K6" s="9">
        <v>0</v>
      </c>
      <c r="L6" s="9">
        <v>1</v>
      </c>
      <c r="M6" s="9">
        <v>4</v>
      </c>
      <c r="N6" s="9">
        <v>0</v>
      </c>
      <c r="O6" s="9">
        <v>0</v>
      </c>
      <c r="P6" s="9">
        <v>1</v>
      </c>
      <c r="Q6" s="9">
        <v>0</v>
      </c>
      <c r="R6" s="9">
        <v>3</v>
      </c>
      <c r="S6" s="9">
        <v>0</v>
      </c>
      <c r="T6" s="9">
        <v>0</v>
      </c>
      <c r="U6" s="9">
        <v>0</v>
      </c>
    </row>
    <row r="7" spans="1:21" ht="15" customHeight="1">
      <c r="A7" s="8" t="s">
        <v>773</v>
      </c>
      <c r="B7" s="9">
        <v>1</v>
      </c>
      <c r="C7" s="9">
        <v>1</v>
      </c>
      <c r="D7" s="9">
        <v>2</v>
      </c>
      <c r="E7" s="9">
        <v>0</v>
      </c>
      <c r="F7" s="9">
        <v>1</v>
      </c>
      <c r="G7" s="9">
        <v>0</v>
      </c>
      <c r="H7" s="9">
        <v>44</v>
      </c>
      <c r="I7" s="9">
        <v>0</v>
      </c>
      <c r="J7" s="9">
        <v>0</v>
      </c>
      <c r="K7" s="9">
        <v>0</v>
      </c>
      <c r="L7" s="9">
        <v>0</v>
      </c>
      <c r="M7" s="9">
        <v>1</v>
      </c>
      <c r="N7" s="9">
        <v>0</v>
      </c>
      <c r="O7" s="9">
        <v>0</v>
      </c>
      <c r="P7" s="9">
        <v>0</v>
      </c>
      <c r="Q7" s="9">
        <v>0</v>
      </c>
      <c r="R7" s="9">
        <v>4</v>
      </c>
      <c r="S7" s="9">
        <v>0</v>
      </c>
      <c r="T7" s="9">
        <v>0</v>
      </c>
      <c r="U7" s="9">
        <v>0</v>
      </c>
    </row>
    <row r="8" spans="1:21" ht="15" customHeight="1">
      <c r="A8" s="8" t="s">
        <v>774</v>
      </c>
      <c r="B8" s="9">
        <v>4</v>
      </c>
      <c r="C8" s="9">
        <v>4</v>
      </c>
      <c r="D8" s="9">
        <v>0</v>
      </c>
      <c r="E8" s="9">
        <v>0</v>
      </c>
      <c r="F8" s="9">
        <v>3</v>
      </c>
      <c r="G8" s="9">
        <v>0</v>
      </c>
      <c r="H8" s="9">
        <v>7</v>
      </c>
      <c r="I8" s="9">
        <v>0</v>
      </c>
      <c r="J8" s="9">
        <v>3</v>
      </c>
      <c r="K8" s="9">
        <v>0</v>
      </c>
      <c r="L8" s="9">
        <v>0</v>
      </c>
      <c r="M8" s="9">
        <v>2</v>
      </c>
      <c r="N8" s="9">
        <v>0</v>
      </c>
      <c r="O8" s="9">
        <v>0</v>
      </c>
      <c r="P8" s="9">
        <v>1</v>
      </c>
      <c r="Q8" s="9">
        <v>0</v>
      </c>
      <c r="R8" s="9">
        <v>1</v>
      </c>
      <c r="S8" s="9">
        <v>0</v>
      </c>
      <c r="T8" s="9">
        <v>0</v>
      </c>
      <c r="U8" s="9">
        <v>0</v>
      </c>
    </row>
    <row r="9" spans="1:21" ht="15" customHeight="1">
      <c r="A9" s="8" t="s">
        <v>775</v>
      </c>
      <c r="B9" s="9">
        <v>4</v>
      </c>
      <c r="C9" s="9">
        <v>3</v>
      </c>
      <c r="D9" s="9">
        <v>0</v>
      </c>
      <c r="E9" s="9">
        <v>0</v>
      </c>
      <c r="F9" s="9">
        <v>3</v>
      </c>
      <c r="G9" s="9">
        <v>0</v>
      </c>
      <c r="H9" s="9">
        <v>7</v>
      </c>
      <c r="I9" s="9">
        <v>0</v>
      </c>
      <c r="J9" s="9">
        <v>2</v>
      </c>
      <c r="K9" s="9">
        <v>0</v>
      </c>
      <c r="L9" s="9">
        <v>0</v>
      </c>
      <c r="M9" s="9">
        <v>2</v>
      </c>
      <c r="N9" s="9">
        <v>0</v>
      </c>
      <c r="O9" s="9">
        <v>0</v>
      </c>
      <c r="P9" s="9">
        <v>0</v>
      </c>
      <c r="Q9" s="9">
        <v>0</v>
      </c>
      <c r="R9" s="9">
        <v>1</v>
      </c>
      <c r="S9" s="9">
        <v>0</v>
      </c>
      <c r="T9" s="9">
        <v>0</v>
      </c>
      <c r="U9" s="9">
        <v>0</v>
      </c>
    </row>
    <row r="10" spans="1:21" ht="15" customHeight="1">
      <c r="A10" s="8" t="s">
        <v>776</v>
      </c>
      <c r="B10" s="9">
        <v>8</v>
      </c>
      <c r="C10" s="9">
        <v>3</v>
      </c>
      <c r="D10" s="9">
        <v>2</v>
      </c>
      <c r="E10" s="9">
        <v>0</v>
      </c>
      <c r="F10" s="9">
        <v>2</v>
      </c>
      <c r="G10" s="9">
        <v>0</v>
      </c>
      <c r="H10" s="9">
        <v>38</v>
      </c>
      <c r="I10" s="9">
        <v>0</v>
      </c>
      <c r="J10" s="9">
        <v>2</v>
      </c>
      <c r="K10" s="9">
        <v>0</v>
      </c>
      <c r="L10" s="9">
        <v>1</v>
      </c>
      <c r="M10" s="9">
        <v>5</v>
      </c>
      <c r="N10" s="9">
        <v>2</v>
      </c>
      <c r="O10" s="9">
        <v>0</v>
      </c>
      <c r="P10" s="9">
        <v>0</v>
      </c>
      <c r="Q10" s="9">
        <v>0</v>
      </c>
      <c r="R10" s="9">
        <v>18</v>
      </c>
      <c r="S10" s="9">
        <v>0</v>
      </c>
      <c r="T10" s="9">
        <v>0</v>
      </c>
      <c r="U10" s="9">
        <v>0</v>
      </c>
    </row>
    <row r="11" spans="1:21" ht="15" customHeight="1">
      <c r="A11" s="8" t="s">
        <v>777</v>
      </c>
      <c r="B11" s="9">
        <v>21</v>
      </c>
      <c r="C11" s="9">
        <v>4</v>
      </c>
      <c r="D11" s="9">
        <v>3</v>
      </c>
      <c r="E11" s="9">
        <v>0</v>
      </c>
      <c r="F11" s="9">
        <v>4</v>
      </c>
      <c r="G11" s="9">
        <v>0</v>
      </c>
      <c r="H11" s="9">
        <v>50</v>
      </c>
      <c r="I11" s="9">
        <v>0</v>
      </c>
      <c r="J11" s="9">
        <v>0</v>
      </c>
      <c r="K11" s="9">
        <v>0</v>
      </c>
      <c r="L11" s="9">
        <v>1</v>
      </c>
      <c r="M11" s="9">
        <v>1</v>
      </c>
      <c r="N11" s="9">
        <v>1</v>
      </c>
      <c r="O11" s="9">
        <v>0</v>
      </c>
      <c r="P11" s="9">
        <v>1</v>
      </c>
      <c r="Q11" s="9">
        <v>0</v>
      </c>
      <c r="R11" s="9">
        <v>15</v>
      </c>
      <c r="S11" s="9">
        <v>0</v>
      </c>
      <c r="T11" s="9">
        <v>1</v>
      </c>
      <c r="U11" s="9">
        <v>0</v>
      </c>
    </row>
    <row r="12" spans="1:21" ht="15" customHeight="1">
      <c r="A12" s="8" t="s">
        <v>778</v>
      </c>
      <c r="B12" s="9">
        <v>7</v>
      </c>
      <c r="C12" s="9">
        <v>1</v>
      </c>
      <c r="D12" s="9">
        <v>8</v>
      </c>
      <c r="E12" s="9">
        <v>0</v>
      </c>
      <c r="F12" s="9">
        <v>2</v>
      </c>
      <c r="G12" s="9">
        <v>0</v>
      </c>
      <c r="H12" s="9">
        <v>2</v>
      </c>
      <c r="I12" s="9">
        <v>0</v>
      </c>
      <c r="J12" s="9">
        <v>2</v>
      </c>
      <c r="K12" s="9">
        <v>0</v>
      </c>
      <c r="L12" s="9">
        <v>6</v>
      </c>
      <c r="M12" s="9">
        <v>4</v>
      </c>
      <c r="N12" s="9">
        <v>3</v>
      </c>
      <c r="O12" s="9">
        <v>0</v>
      </c>
      <c r="P12" s="9">
        <v>0</v>
      </c>
      <c r="Q12" s="9">
        <v>0</v>
      </c>
      <c r="R12" s="9">
        <v>3</v>
      </c>
      <c r="S12" s="9">
        <v>0</v>
      </c>
      <c r="T12" s="9">
        <v>0</v>
      </c>
      <c r="U12" s="9">
        <v>0</v>
      </c>
    </row>
    <row r="13" spans="1:21" ht="15" customHeight="1">
      <c r="A13" s="8" t="s">
        <v>779</v>
      </c>
      <c r="B13" s="9">
        <v>23</v>
      </c>
      <c r="C13" s="9">
        <v>4</v>
      </c>
      <c r="D13" s="9">
        <v>0</v>
      </c>
      <c r="E13" s="9">
        <v>0</v>
      </c>
      <c r="F13" s="9">
        <v>3</v>
      </c>
      <c r="G13" s="9">
        <v>0</v>
      </c>
      <c r="H13" s="9">
        <v>3</v>
      </c>
      <c r="I13" s="9">
        <v>0</v>
      </c>
      <c r="J13" s="9">
        <v>1</v>
      </c>
      <c r="K13" s="9">
        <v>0</v>
      </c>
      <c r="L13" s="9">
        <v>4</v>
      </c>
      <c r="M13" s="9">
        <v>4</v>
      </c>
      <c r="N13" s="9">
        <v>2</v>
      </c>
      <c r="O13" s="9">
        <v>0</v>
      </c>
      <c r="P13" s="9">
        <v>0</v>
      </c>
      <c r="Q13" s="9">
        <v>0</v>
      </c>
      <c r="R13" s="9">
        <v>2</v>
      </c>
      <c r="S13" s="9">
        <v>0</v>
      </c>
      <c r="T13" s="9">
        <v>0</v>
      </c>
      <c r="U13" s="9">
        <v>0</v>
      </c>
    </row>
    <row r="14" spans="1:21" ht="15" customHeight="1">
      <c r="A14" s="8" t="s">
        <v>780</v>
      </c>
      <c r="B14" s="9">
        <v>17</v>
      </c>
      <c r="C14" s="9">
        <v>2</v>
      </c>
      <c r="D14" s="9">
        <v>2</v>
      </c>
      <c r="E14" s="9">
        <v>0</v>
      </c>
      <c r="F14" s="9">
        <v>1</v>
      </c>
      <c r="G14" s="9">
        <v>0</v>
      </c>
      <c r="H14" s="9">
        <v>0</v>
      </c>
      <c r="I14" s="9">
        <v>0</v>
      </c>
      <c r="J14" s="9">
        <v>0</v>
      </c>
      <c r="K14" s="9">
        <v>1</v>
      </c>
      <c r="L14" s="9">
        <v>11</v>
      </c>
      <c r="M14" s="9">
        <v>1</v>
      </c>
      <c r="N14" s="9">
        <v>0</v>
      </c>
      <c r="O14" s="9">
        <v>0</v>
      </c>
      <c r="P14" s="9">
        <v>0</v>
      </c>
      <c r="Q14" s="9">
        <v>0</v>
      </c>
      <c r="R14" s="9">
        <v>1</v>
      </c>
      <c r="S14" s="9">
        <v>0</v>
      </c>
      <c r="T14" s="9">
        <v>0</v>
      </c>
      <c r="U14" s="9">
        <v>0</v>
      </c>
    </row>
    <row r="15" spans="1:21" ht="15" customHeight="1">
      <c r="A15" s="8" t="s">
        <v>781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4</v>
      </c>
      <c r="I15" s="9">
        <v>0</v>
      </c>
      <c r="J15" s="9">
        <v>1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2</v>
      </c>
      <c r="S15" s="9">
        <v>0</v>
      </c>
      <c r="T15" s="9">
        <v>0</v>
      </c>
      <c r="U15" s="9">
        <v>0</v>
      </c>
    </row>
    <row r="16" spans="1:21" ht="15" customHeight="1">
      <c r="A16" s="8" t="s">
        <v>782</v>
      </c>
      <c r="B16" s="9">
        <v>17</v>
      </c>
      <c r="C16" s="9">
        <v>1</v>
      </c>
      <c r="D16" s="9">
        <v>2</v>
      </c>
      <c r="E16" s="9">
        <v>0</v>
      </c>
      <c r="F16" s="9">
        <v>0</v>
      </c>
      <c r="G16" s="9">
        <v>0</v>
      </c>
      <c r="H16" s="9">
        <v>8</v>
      </c>
      <c r="I16" s="9">
        <v>0</v>
      </c>
      <c r="J16" s="9">
        <v>1</v>
      </c>
      <c r="K16" s="9">
        <v>0</v>
      </c>
      <c r="L16" s="9">
        <v>3</v>
      </c>
      <c r="M16" s="9">
        <v>1</v>
      </c>
      <c r="N16" s="9">
        <v>1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15" customHeight="1">
      <c r="A17" s="8" t="s">
        <v>783</v>
      </c>
      <c r="B17" s="9">
        <v>0</v>
      </c>
      <c r="C17" s="9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1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1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15" customHeight="1">
      <c r="A18" s="10" t="s">
        <v>784</v>
      </c>
      <c r="B18" s="11">
        <v>101</v>
      </c>
      <c r="C18" s="11">
        <v>23</v>
      </c>
      <c r="D18" s="11">
        <v>20</v>
      </c>
      <c r="E18" s="11">
        <v>0</v>
      </c>
      <c r="F18" s="11">
        <v>21</v>
      </c>
      <c r="G18" s="11">
        <v>0</v>
      </c>
      <c r="H18" s="11">
        <v>162</v>
      </c>
      <c r="I18" s="11">
        <v>0</v>
      </c>
      <c r="J18" s="11">
        <v>12</v>
      </c>
      <c r="K18" s="11">
        <v>1</v>
      </c>
      <c r="L18" s="11">
        <v>27</v>
      </c>
      <c r="M18" s="11">
        <v>23</v>
      </c>
      <c r="N18" s="11">
        <v>10</v>
      </c>
      <c r="O18" s="11">
        <v>0</v>
      </c>
      <c r="P18" s="11">
        <v>3</v>
      </c>
      <c r="Q18" s="11">
        <v>0</v>
      </c>
      <c r="R18" s="11">
        <v>49</v>
      </c>
      <c r="S18" s="11">
        <v>0</v>
      </c>
      <c r="T18" s="11">
        <v>1</v>
      </c>
      <c r="U18" s="11">
        <v>0</v>
      </c>
    </row>
    <row r="19" spans="1:21" s="90" customFormat="1" ht="1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s="92" customFormat="1" ht="15" customHeight="1">
      <c r="A20" s="10" t="s">
        <v>878</v>
      </c>
      <c r="B20" s="11">
        <v>130</v>
      </c>
      <c r="C20" s="11">
        <v>32</v>
      </c>
      <c r="D20" s="11">
        <v>29</v>
      </c>
      <c r="E20" s="11">
        <v>15</v>
      </c>
      <c r="F20" s="11">
        <v>52</v>
      </c>
      <c r="G20" s="11">
        <v>0</v>
      </c>
      <c r="H20" s="11">
        <v>519</v>
      </c>
      <c r="I20" s="11">
        <v>0</v>
      </c>
      <c r="J20" s="11">
        <v>14</v>
      </c>
      <c r="K20" s="11">
        <v>3</v>
      </c>
      <c r="L20" s="11">
        <v>42</v>
      </c>
      <c r="M20" s="11">
        <v>28</v>
      </c>
      <c r="N20" s="11">
        <v>26</v>
      </c>
      <c r="O20" s="11">
        <v>1</v>
      </c>
      <c r="P20" s="11">
        <v>3</v>
      </c>
      <c r="Q20" s="11">
        <v>0</v>
      </c>
      <c r="R20" s="11">
        <v>137</v>
      </c>
      <c r="S20" s="11">
        <v>0</v>
      </c>
      <c r="T20" s="11">
        <v>2</v>
      </c>
      <c r="U20" s="11">
        <v>0</v>
      </c>
    </row>
    <row r="21" spans="1:21" s="90" customFormat="1" ht="15" customHeight="1">
      <c r="A21" s="10" t="s">
        <v>879</v>
      </c>
      <c r="B21" s="11">
        <v>104</v>
      </c>
      <c r="C21" s="11">
        <v>50</v>
      </c>
      <c r="D21" s="11">
        <v>21</v>
      </c>
      <c r="E21" s="11">
        <v>9</v>
      </c>
      <c r="F21" s="11">
        <v>46</v>
      </c>
      <c r="G21" s="11">
        <v>0</v>
      </c>
      <c r="H21" s="11">
        <v>469</v>
      </c>
      <c r="I21" s="11">
        <v>0</v>
      </c>
      <c r="J21" s="11">
        <v>9</v>
      </c>
      <c r="K21" s="11">
        <v>3</v>
      </c>
      <c r="L21" s="11">
        <v>34</v>
      </c>
      <c r="M21" s="11">
        <v>61</v>
      </c>
      <c r="N21" s="11">
        <v>25</v>
      </c>
      <c r="O21" s="11">
        <v>3</v>
      </c>
      <c r="P21" s="11">
        <v>4</v>
      </c>
      <c r="Q21" s="11">
        <v>0</v>
      </c>
      <c r="R21" s="11">
        <v>107</v>
      </c>
      <c r="S21" s="11">
        <v>0</v>
      </c>
      <c r="T21" s="11">
        <v>2</v>
      </c>
      <c r="U21" s="11">
        <v>0</v>
      </c>
    </row>
    <row r="22" spans="1:21" s="90" customFormat="1" ht="15" customHeight="1">
      <c r="A22" s="10" t="s">
        <v>880</v>
      </c>
      <c r="B22" s="11">
        <v>14</v>
      </c>
      <c r="C22" s="11">
        <v>24</v>
      </c>
      <c r="D22" s="11">
        <v>4</v>
      </c>
      <c r="E22" s="11">
        <v>11</v>
      </c>
      <c r="F22" s="11">
        <v>44</v>
      </c>
      <c r="G22" s="11">
        <v>14</v>
      </c>
      <c r="H22" s="11">
        <v>140</v>
      </c>
      <c r="I22" s="11">
        <v>0</v>
      </c>
      <c r="J22" s="11">
        <v>8</v>
      </c>
      <c r="K22" s="11">
        <v>3</v>
      </c>
      <c r="L22" s="11">
        <v>8</v>
      </c>
      <c r="M22" s="11">
        <v>35</v>
      </c>
      <c r="N22" s="11">
        <v>16</v>
      </c>
      <c r="O22" s="11">
        <v>5</v>
      </c>
      <c r="P22" s="11">
        <v>5</v>
      </c>
      <c r="Q22" s="11">
        <v>3</v>
      </c>
      <c r="R22" s="11">
        <v>44</v>
      </c>
      <c r="S22" s="11">
        <v>0</v>
      </c>
      <c r="T22" s="11">
        <v>4</v>
      </c>
      <c r="U22" s="11">
        <v>0</v>
      </c>
    </row>
    <row r="23" spans="1:21" s="90" customFormat="1" ht="15" customHeight="1">
      <c r="A23" s="10" t="s">
        <v>881</v>
      </c>
      <c r="B23" s="11">
        <v>17</v>
      </c>
      <c r="C23" s="11">
        <v>23</v>
      </c>
      <c r="D23" s="11">
        <v>15</v>
      </c>
      <c r="E23" s="11">
        <v>320</v>
      </c>
      <c r="F23" s="11">
        <v>48</v>
      </c>
      <c r="G23" s="11">
        <v>0</v>
      </c>
      <c r="H23" s="11">
        <v>76</v>
      </c>
      <c r="I23" s="11">
        <v>1</v>
      </c>
      <c r="J23" s="11">
        <v>10</v>
      </c>
      <c r="K23" s="11">
        <v>61</v>
      </c>
      <c r="L23" s="11">
        <v>7</v>
      </c>
      <c r="M23" s="11">
        <v>154</v>
      </c>
      <c r="N23" s="11">
        <v>35</v>
      </c>
      <c r="O23" s="11">
        <v>285</v>
      </c>
      <c r="P23" s="11">
        <v>9</v>
      </c>
      <c r="Q23" s="11">
        <v>0</v>
      </c>
      <c r="R23" s="11">
        <v>14</v>
      </c>
      <c r="S23" s="11">
        <v>0</v>
      </c>
      <c r="T23" s="11">
        <v>1</v>
      </c>
      <c r="U23" s="11">
        <v>3</v>
      </c>
    </row>
    <row r="24" spans="1:21" s="90" customFormat="1" ht="1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s="92" customFormat="1" ht="15" customHeight="1">
      <c r="A25" s="14" t="s">
        <v>882</v>
      </c>
      <c r="B25" s="15">
        <v>265</v>
      </c>
      <c r="C25" s="15">
        <v>129</v>
      </c>
      <c r="D25" s="15">
        <v>69</v>
      </c>
      <c r="E25" s="15">
        <v>355</v>
      </c>
      <c r="F25" s="15">
        <v>190</v>
      </c>
      <c r="G25" s="15">
        <v>14</v>
      </c>
      <c r="H25" s="15">
        <v>1204</v>
      </c>
      <c r="I25" s="15">
        <v>1</v>
      </c>
      <c r="J25" s="15">
        <v>41</v>
      </c>
      <c r="K25" s="15">
        <v>70</v>
      </c>
      <c r="L25" s="15">
        <v>91</v>
      </c>
      <c r="M25" s="15">
        <v>278</v>
      </c>
      <c r="N25" s="15">
        <v>102</v>
      </c>
      <c r="O25" s="15">
        <v>294</v>
      </c>
      <c r="P25" s="15">
        <v>21</v>
      </c>
      <c r="Q25" s="15">
        <v>3</v>
      </c>
      <c r="R25" s="15">
        <v>302</v>
      </c>
      <c r="S25" s="15">
        <v>0</v>
      </c>
      <c r="T25" s="15">
        <v>9</v>
      </c>
      <c r="U25" s="15">
        <v>3</v>
      </c>
    </row>
    <row r="26" ht="15" customHeight="1"/>
    <row r="27" spans="11:21" ht="15" customHeight="1">
      <c r="K27" s="87"/>
      <c r="L27" s="87"/>
      <c r="M27" s="87"/>
      <c r="N27" s="87"/>
      <c r="O27" s="87"/>
      <c r="P27" s="87"/>
      <c r="Q27" s="87"/>
      <c r="R27" s="87"/>
      <c r="S27" s="74"/>
      <c r="T27" s="87"/>
      <c r="U27" s="75" t="s">
        <v>953</v>
      </c>
    </row>
  </sheetData>
  <sheetProtection/>
  <mergeCells count="3">
    <mergeCell ref="A3:A4"/>
    <mergeCell ref="B3:K3"/>
    <mergeCell ref="L3:U3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zoomScalePageLayoutView="0" workbookViewId="0" topLeftCell="A1">
      <selection activeCell="A1" sqref="A1"/>
    </sheetView>
  </sheetViews>
  <sheetFormatPr defaultColWidth="19.140625" defaultRowHeight="15"/>
  <cols>
    <col min="1" max="1" width="31.421875" style="62" customWidth="1"/>
    <col min="2" max="5" width="12.57421875" style="62" customWidth="1"/>
    <col min="6" max="6" width="12.57421875" style="93" customWidth="1"/>
    <col min="7" max="10" width="12.57421875" style="62" customWidth="1"/>
    <col min="11" max="255" width="9.140625" style="62" customWidth="1"/>
    <col min="256" max="16384" width="19.140625" style="62" customWidth="1"/>
  </cols>
  <sheetData>
    <row r="1" ht="15" customHeight="1">
      <c r="A1" s="61" t="s">
        <v>954</v>
      </c>
    </row>
    <row r="2" ht="15" customHeight="1">
      <c r="A2" s="61" t="s">
        <v>955</v>
      </c>
    </row>
    <row r="3" ht="15" customHeight="1"/>
    <row r="4" spans="1:10" ht="60" customHeight="1">
      <c r="A4" s="63" t="s">
        <v>757</v>
      </c>
      <c r="B4" s="94" t="s">
        <v>956</v>
      </c>
      <c r="C4" s="94" t="s">
        <v>957</v>
      </c>
      <c r="D4" s="94" t="s">
        <v>958</v>
      </c>
      <c r="E4" s="94" t="s">
        <v>925</v>
      </c>
      <c r="F4" s="95" t="s">
        <v>959</v>
      </c>
      <c r="G4" s="94" t="s">
        <v>960</v>
      </c>
      <c r="H4" s="94" t="s">
        <v>961</v>
      </c>
      <c r="I4" s="94" t="s">
        <v>962</v>
      </c>
      <c r="J4" s="94" t="s">
        <v>963</v>
      </c>
    </row>
    <row r="5" spans="1:10" ht="15" customHeight="1">
      <c r="A5" s="8" t="s">
        <v>771</v>
      </c>
      <c r="B5" s="9">
        <v>244519</v>
      </c>
      <c r="C5" s="9">
        <v>147233</v>
      </c>
      <c r="D5" s="9">
        <v>32300</v>
      </c>
      <c r="E5" s="9">
        <v>424052</v>
      </c>
      <c r="F5" s="96">
        <v>57.66250365521209</v>
      </c>
      <c r="G5" s="45">
        <v>280.5893180086477</v>
      </c>
      <c r="H5" s="45">
        <v>168.9521348376495</v>
      </c>
      <c r="I5" s="45">
        <v>37.06474740891023</v>
      </c>
      <c r="J5" s="45">
        <v>486.6062002552074</v>
      </c>
    </row>
    <row r="6" spans="1:10" ht="15" customHeight="1">
      <c r="A6" s="8" t="s">
        <v>772</v>
      </c>
      <c r="B6" s="9">
        <v>130389</v>
      </c>
      <c r="C6" s="9">
        <v>131839</v>
      </c>
      <c r="D6" s="9">
        <v>17582</v>
      </c>
      <c r="E6" s="9">
        <v>279810</v>
      </c>
      <c r="F6" s="96">
        <v>46.59912083199314</v>
      </c>
      <c r="G6" s="45">
        <v>222.97789528047306</v>
      </c>
      <c r="H6" s="45">
        <v>225.45753657043377</v>
      </c>
      <c r="I6" s="45">
        <v>30.066933213854526</v>
      </c>
      <c r="J6" s="45">
        <v>478.5023650647614</v>
      </c>
    </row>
    <row r="7" spans="1:10" ht="15" customHeight="1">
      <c r="A7" s="8" t="s">
        <v>773</v>
      </c>
      <c r="B7" s="9">
        <v>35890</v>
      </c>
      <c r="C7" s="9">
        <v>44096</v>
      </c>
      <c r="D7" s="9">
        <v>2787</v>
      </c>
      <c r="E7" s="9">
        <v>82773</v>
      </c>
      <c r="F7" s="96">
        <v>43.35954961158832</v>
      </c>
      <c r="G7" s="45">
        <v>197.10682981481077</v>
      </c>
      <c r="H7" s="45">
        <v>242.17394169723863</v>
      </c>
      <c r="I7" s="45">
        <v>15.306122448979592</v>
      </c>
      <c r="J7" s="45">
        <v>454.586893961029</v>
      </c>
    </row>
    <row r="8" spans="1:10" ht="15" customHeight="1">
      <c r="A8" s="8" t="s">
        <v>774</v>
      </c>
      <c r="B8" s="9">
        <v>926963</v>
      </c>
      <c r="C8" s="9">
        <v>1014821</v>
      </c>
      <c r="D8" s="9">
        <v>82392</v>
      </c>
      <c r="E8" s="9">
        <v>2024176</v>
      </c>
      <c r="F8" s="96">
        <v>45.79458505584494</v>
      </c>
      <c r="G8" s="45">
        <v>235.84774364591405</v>
      </c>
      <c r="H8" s="45">
        <v>258.2015064835275</v>
      </c>
      <c r="I8" s="45">
        <v>20.963045228853957</v>
      </c>
      <c r="J8" s="45">
        <v>515.0122953582955</v>
      </c>
    </row>
    <row r="9" spans="1:10" ht="15" customHeight="1">
      <c r="A9" s="8" t="s">
        <v>776</v>
      </c>
      <c r="B9" s="9">
        <v>262578</v>
      </c>
      <c r="C9" s="9">
        <v>193081</v>
      </c>
      <c r="D9" s="9">
        <v>31238</v>
      </c>
      <c r="E9" s="9">
        <v>486897</v>
      </c>
      <c r="F9" s="96">
        <v>53.9288596972255</v>
      </c>
      <c r="G9" s="45">
        <v>244.1241660406548</v>
      </c>
      <c r="H9" s="45">
        <v>179.51137606081116</v>
      </c>
      <c r="I9" s="45">
        <v>29.042610952852012</v>
      </c>
      <c r="J9" s="45">
        <v>452.678153054318</v>
      </c>
    </row>
    <row r="10" spans="1:10" ht="15" customHeight="1">
      <c r="A10" s="8" t="s">
        <v>777</v>
      </c>
      <c r="B10" s="9">
        <v>293684</v>
      </c>
      <c r="C10" s="9">
        <v>416287</v>
      </c>
      <c r="D10" s="9">
        <v>40876</v>
      </c>
      <c r="E10" s="9">
        <v>750847</v>
      </c>
      <c r="F10" s="96">
        <v>39.113694267940076</v>
      </c>
      <c r="G10" s="45">
        <v>238.73661859970946</v>
      </c>
      <c r="H10" s="45">
        <v>338.4009709313999</v>
      </c>
      <c r="I10" s="45">
        <v>33.22822496929258</v>
      </c>
      <c r="J10" s="45">
        <v>610.3658145004019</v>
      </c>
    </row>
    <row r="11" spans="1:10" ht="15" customHeight="1">
      <c r="A11" s="8" t="s">
        <v>778</v>
      </c>
      <c r="B11" s="9">
        <v>80501</v>
      </c>
      <c r="C11" s="9">
        <v>213110</v>
      </c>
      <c r="D11" s="9">
        <v>8869</v>
      </c>
      <c r="E11" s="9">
        <v>302480</v>
      </c>
      <c r="F11" s="96">
        <v>26.613660407299655</v>
      </c>
      <c r="G11" s="45">
        <v>149.2865858860095</v>
      </c>
      <c r="H11" s="45">
        <v>395.20582748248455</v>
      </c>
      <c r="I11" s="45">
        <v>16.447283017888203</v>
      </c>
      <c r="J11" s="45">
        <v>560.9396963863823</v>
      </c>
    </row>
    <row r="12" spans="1:10" ht="15" customHeight="1">
      <c r="A12" s="8" t="s">
        <v>779</v>
      </c>
      <c r="B12" s="9">
        <v>102130</v>
      </c>
      <c r="C12" s="9">
        <v>65539</v>
      </c>
      <c r="D12" s="9">
        <v>14272</v>
      </c>
      <c r="E12" s="9">
        <v>181941</v>
      </c>
      <c r="F12" s="96">
        <v>56.13358176551739</v>
      </c>
      <c r="G12" s="45">
        <v>283.51882028632264</v>
      </c>
      <c r="H12" s="45">
        <v>181.94007600847254</v>
      </c>
      <c r="I12" s="45">
        <v>39.61990211618914</v>
      </c>
      <c r="J12" s="45">
        <v>505.07879841098435</v>
      </c>
    </row>
    <row r="13" spans="1:10" ht="15" customHeight="1">
      <c r="A13" s="8" t="s">
        <v>780</v>
      </c>
      <c r="B13" s="9">
        <v>105181</v>
      </c>
      <c r="C13" s="9">
        <v>112674</v>
      </c>
      <c r="D13" s="9">
        <v>10087</v>
      </c>
      <c r="E13" s="9">
        <v>227941</v>
      </c>
      <c r="F13" s="96">
        <v>46.14395830499998</v>
      </c>
      <c r="G13" s="45">
        <v>256.6798853029101</v>
      </c>
      <c r="H13" s="45">
        <v>274.9655298639497</v>
      </c>
      <c r="I13" s="45">
        <v>24.615947776218658</v>
      </c>
      <c r="J13" s="45">
        <v>556.2589225794643</v>
      </c>
    </row>
    <row r="14" spans="1:10" ht="15" customHeight="1">
      <c r="A14" s="8" t="s">
        <v>781</v>
      </c>
      <c r="B14" s="9">
        <v>84679</v>
      </c>
      <c r="C14" s="9">
        <v>64951</v>
      </c>
      <c r="D14" s="9">
        <v>8974</v>
      </c>
      <c r="E14" s="9">
        <v>158604</v>
      </c>
      <c r="F14" s="96">
        <v>53.39020453456407</v>
      </c>
      <c r="G14" s="45">
        <v>252.45662154910264</v>
      </c>
      <c r="H14" s="45">
        <v>193.64080853854867</v>
      </c>
      <c r="I14" s="45">
        <v>26.754516725299624</v>
      </c>
      <c r="J14" s="45">
        <v>472.8519468129509</v>
      </c>
    </row>
    <row r="15" spans="1:10" ht="15" customHeight="1">
      <c r="A15" s="8" t="s">
        <v>782</v>
      </c>
      <c r="B15" s="9">
        <v>52678</v>
      </c>
      <c r="C15" s="9">
        <v>43940</v>
      </c>
      <c r="D15" s="9">
        <v>5664</v>
      </c>
      <c r="E15" s="9">
        <v>102283</v>
      </c>
      <c r="F15" s="96">
        <v>51.5022046674423</v>
      </c>
      <c r="G15" s="45">
        <v>235.55873541117023</v>
      </c>
      <c r="H15" s="45">
        <v>196.4852658408979</v>
      </c>
      <c r="I15" s="45">
        <v>25.327549970934133</v>
      </c>
      <c r="J15" s="45">
        <v>457.37602289496044</v>
      </c>
    </row>
    <row r="16" spans="1:10" ht="15" customHeight="1">
      <c r="A16" s="10" t="s">
        <v>784</v>
      </c>
      <c r="B16" s="11">
        <v>2319192</v>
      </c>
      <c r="C16" s="11">
        <v>2447571</v>
      </c>
      <c r="D16" s="11">
        <v>255041</v>
      </c>
      <c r="E16" s="11">
        <v>5021804</v>
      </c>
      <c r="F16" s="97">
        <v>46.18244758258187</v>
      </c>
      <c r="G16" s="65">
        <v>238.0446604197861</v>
      </c>
      <c r="H16" s="65">
        <v>251.22163561633377</v>
      </c>
      <c r="I16" s="65">
        <v>26.177715444914725</v>
      </c>
      <c r="J16" s="65">
        <v>515.4440114810346</v>
      </c>
    </row>
    <row r="17" spans="1:10" s="66" customFormat="1" ht="15" customHeight="1">
      <c r="A17" s="12"/>
      <c r="B17" s="13"/>
      <c r="C17" s="13"/>
      <c r="D17" s="13"/>
      <c r="E17" s="13"/>
      <c r="F17" s="98"/>
      <c r="G17" s="99"/>
      <c r="H17" s="99"/>
      <c r="I17" s="99"/>
      <c r="J17" s="99"/>
    </row>
    <row r="18" spans="1:10" ht="15" customHeight="1">
      <c r="A18" s="10" t="s">
        <v>878</v>
      </c>
      <c r="B18" s="11">
        <v>3660797</v>
      </c>
      <c r="C18" s="11">
        <v>4410820</v>
      </c>
      <c r="D18" s="11">
        <v>273453</v>
      </c>
      <c r="E18" s="11">
        <v>8345073</v>
      </c>
      <c r="F18" s="97">
        <v>43.86776484759331</v>
      </c>
      <c r="G18" s="65">
        <v>229.98746778363468</v>
      </c>
      <c r="H18" s="65">
        <v>277.1072317447298</v>
      </c>
      <c r="I18" s="65">
        <v>17.179527580425315</v>
      </c>
      <c r="J18" s="65">
        <v>524.2744155820658</v>
      </c>
    </row>
    <row r="19" spans="1:10" ht="15" customHeight="1">
      <c r="A19" s="10" t="s">
        <v>879</v>
      </c>
      <c r="B19" s="11">
        <v>3086299</v>
      </c>
      <c r="C19" s="11">
        <v>3238986</v>
      </c>
      <c r="D19" s="11">
        <v>158920</v>
      </c>
      <c r="E19" s="11">
        <v>6484206</v>
      </c>
      <c r="F19" s="97">
        <v>47.59717689413322</v>
      </c>
      <c r="G19" s="65">
        <v>269.0025904026106</v>
      </c>
      <c r="H19" s="65">
        <v>282.310827394815</v>
      </c>
      <c r="I19" s="65">
        <v>13.851506826390729</v>
      </c>
      <c r="J19" s="65">
        <v>565.1650117840658</v>
      </c>
    </row>
    <row r="20" spans="1:10" ht="15" customHeight="1">
      <c r="A20" s="10" t="s">
        <v>880</v>
      </c>
      <c r="B20" s="11">
        <v>1673208</v>
      </c>
      <c r="C20" s="11">
        <v>5531135</v>
      </c>
      <c r="D20" s="11">
        <v>97904</v>
      </c>
      <c r="E20" s="11">
        <v>7302250</v>
      </c>
      <c r="F20" s="97">
        <v>22.913595124790305</v>
      </c>
      <c r="G20" s="65">
        <v>141.81738293765014</v>
      </c>
      <c r="H20" s="65">
        <v>468.8066817603308</v>
      </c>
      <c r="I20" s="65">
        <v>8.298124954654591</v>
      </c>
      <c r="J20" s="65">
        <v>618.9224439259528</v>
      </c>
    </row>
    <row r="21" spans="1:10" ht="15" customHeight="1">
      <c r="A21" s="10" t="s">
        <v>881</v>
      </c>
      <c r="B21" s="11">
        <v>1516900</v>
      </c>
      <c r="C21" s="11">
        <v>8801754</v>
      </c>
      <c r="D21" s="11">
        <v>21409</v>
      </c>
      <c r="E21" s="11">
        <v>10340061</v>
      </c>
      <c r="F21" s="97">
        <v>14.670126220725392</v>
      </c>
      <c r="G21" s="65">
        <v>72.73121660832123</v>
      </c>
      <c r="H21" s="65">
        <v>422.02009144120103</v>
      </c>
      <c r="I21" s="65">
        <v>1.0265031421765107</v>
      </c>
      <c r="J21" s="65">
        <v>495.77771529715517</v>
      </c>
    </row>
    <row r="22" spans="1:10" ht="15" customHeight="1">
      <c r="A22" s="12"/>
      <c r="B22" s="13"/>
      <c r="C22" s="13"/>
      <c r="D22" s="13"/>
      <c r="E22" s="13"/>
      <c r="F22" s="98"/>
      <c r="G22" s="99"/>
      <c r="H22" s="99"/>
      <c r="I22" s="99"/>
      <c r="J22" s="99"/>
    </row>
    <row r="23" spans="1:10" ht="15" customHeight="1">
      <c r="A23" s="14" t="s">
        <v>882</v>
      </c>
      <c r="B23" s="15">
        <v>9937204</v>
      </c>
      <c r="C23" s="15">
        <v>21982695</v>
      </c>
      <c r="D23" s="15">
        <v>551686</v>
      </c>
      <c r="E23" s="15">
        <v>32471590</v>
      </c>
      <c r="F23" s="100">
        <v>30.602763831398462</v>
      </c>
      <c r="G23" s="101">
        <v>165.49575728684326</v>
      </c>
      <c r="H23" s="101">
        <v>366.10325763974487</v>
      </c>
      <c r="I23" s="101">
        <v>9.187865354736546</v>
      </c>
      <c r="J23" s="101">
        <v>540.7869635521105</v>
      </c>
    </row>
    <row r="24" ht="15" customHeight="1"/>
    <row r="25" ht="15" customHeight="1">
      <c r="J25" s="75" t="s">
        <v>964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9"/>
  <sheetViews>
    <sheetView zoomScalePageLayoutView="0" workbookViewId="0" topLeftCell="A1">
      <selection activeCell="A1" sqref="A1"/>
    </sheetView>
  </sheetViews>
  <sheetFormatPr defaultColWidth="9.140625" defaultRowHeight="9.75" customHeight="1"/>
  <cols>
    <col min="1" max="1" width="20.7109375" style="347" customWidth="1"/>
    <col min="2" max="2" width="8.00390625" style="347" bestFit="1" customWidth="1"/>
    <col min="3" max="3" width="7.00390625" style="347" bestFit="1" customWidth="1"/>
    <col min="4" max="4" width="8.57421875" style="347" bestFit="1" customWidth="1"/>
    <col min="5" max="5" width="8.00390625" style="347" bestFit="1" customWidth="1"/>
    <col min="6" max="6" width="7.00390625" style="347" bestFit="1" customWidth="1"/>
    <col min="7" max="7" width="8.57421875" style="347" bestFit="1" customWidth="1"/>
    <col min="8" max="8" width="8.00390625" style="347" bestFit="1" customWidth="1"/>
    <col min="9" max="9" width="7.00390625" style="347" bestFit="1" customWidth="1"/>
    <col min="10" max="10" width="8.57421875" style="347" bestFit="1" customWidth="1"/>
    <col min="11" max="11" width="8.00390625" style="347" bestFit="1" customWidth="1"/>
    <col min="12" max="12" width="7.00390625" style="347" bestFit="1" customWidth="1"/>
    <col min="13" max="13" width="8.57421875" style="347" bestFit="1" customWidth="1"/>
    <col min="14" max="16384" width="9.140625" style="347" customWidth="1"/>
  </cols>
  <sheetData>
    <row r="1" ht="12" customHeight="1">
      <c r="A1" s="345" t="s">
        <v>39</v>
      </c>
    </row>
    <row r="2" ht="12" customHeight="1"/>
    <row r="3" spans="1:13" ht="11.25">
      <c r="A3" s="319" t="s">
        <v>1480</v>
      </c>
      <c r="M3" s="387"/>
    </row>
    <row r="4" ht="11.25">
      <c r="A4" s="319"/>
    </row>
    <row r="5" spans="1:13" ht="11.25">
      <c r="A5" s="663" t="s">
        <v>1</v>
      </c>
      <c r="B5" s="662" t="s">
        <v>1482</v>
      </c>
      <c r="C5" s="662"/>
      <c r="D5" s="662"/>
      <c r="E5" s="662" t="s">
        <v>1483</v>
      </c>
      <c r="F5" s="662"/>
      <c r="G5" s="662"/>
      <c r="H5" s="662" t="s">
        <v>1484</v>
      </c>
      <c r="I5" s="662"/>
      <c r="J5" s="662"/>
      <c r="K5" s="662" t="s">
        <v>1485</v>
      </c>
      <c r="L5" s="662"/>
      <c r="M5" s="662"/>
    </row>
    <row r="6" spans="1:13" ht="11.25">
      <c r="A6" s="664"/>
      <c r="B6" s="322" t="s">
        <v>1486</v>
      </c>
      <c r="C6" s="322" t="s">
        <v>1488</v>
      </c>
      <c r="D6" s="322" t="s">
        <v>1489</v>
      </c>
      <c r="E6" s="322" t="s">
        <v>1486</v>
      </c>
      <c r="F6" s="322" t="s">
        <v>1488</v>
      </c>
      <c r="G6" s="322" t="s">
        <v>1489</v>
      </c>
      <c r="H6" s="322" t="s">
        <v>1486</v>
      </c>
      <c r="I6" s="322" t="s">
        <v>1488</v>
      </c>
      <c r="J6" s="322" t="s">
        <v>1489</v>
      </c>
      <c r="K6" s="322" t="s">
        <v>1486</v>
      </c>
      <c r="L6" s="322" t="s">
        <v>1488</v>
      </c>
      <c r="M6" s="322" t="s">
        <v>1489</v>
      </c>
    </row>
    <row r="7" spans="1:13" ht="11.25">
      <c r="A7" s="348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</row>
    <row r="8" spans="1:22" s="396" customFormat="1" ht="11.25">
      <c r="A8" s="376" t="s">
        <v>897</v>
      </c>
      <c r="B8" s="393">
        <v>49675</v>
      </c>
      <c r="C8" s="393">
        <v>1131</v>
      </c>
      <c r="D8" s="393">
        <v>1454</v>
      </c>
      <c r="E8" s="393">
        <v>50141</v>
      </c>
      <c r="F8" s="393">
        <v>1047</v>
      </c>
      <c r="G8" s="393">
        <v>585</v>
      </c>
      <c r="H8" s="393">
        <v>50306</v>
      </c>
      <c r="I8" s="393">
        <v>715</v>
      </c>
      <c r="J8" s="393">
        <v>553</v>
      </c>
      <c r="K8" s="393">
        <v>50232</v>
      </c>
      <c r="L8" s="393">
        <v>767</v>
      </c>
      <c r="M8" s="393">
        <v>857</v>
      </c>
      <c r="N8" s="319"/>
      <c r="O8" s="319"/>
      <c r="P8" s="319"/>
      <c r="Q8" s="319"/>
      <c r="R8" s="319"/>
      <c r="S8" s="319"/>
      <c r="T8" s="319"/>
      <c r="U8" s="319"/>
      <c r="V8" s="319"/>
    </row>
    <row r="9" spans="1:13" ht="11.25">
      <c r="A9" s="372"/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</row>
    <row r="10" spans="1:22" s="383" customFormat="1" ht="11.25">
      <c r="A10" s="341" t="s">
        <v>30</v>
      </c>
      <c r="B10" s="395">
        <v>8690</v>
      </c>
      <c r="C10" s="395">
        <v>151</v>
      </c>
      <c r="D10" s="395">
        <v>97</v>
      </c>
      <c r="E10" s="395">
        <v>8782</v>
      </c>
      <c r="F10" s="395">
        <v>138</v>
      </c>
      <c r="G10" s="395">
        <v>47</v>
      </c>
      <c r="H10" s="395">
        <v>8848</v>
      </c>
      <c r="I10" s="395">
        <v>108</v>
      </c>
      <c r="J10" s="395">
        <v>45</v>
      </c>
      <c r="K10" s="395">
        <v>8884</v>
      </c>
      <c r="L10" s="395">
        <v>137</v>
      </c>
      <c r="M10" s="395">
        <v>106</v>
      </c>
      <c r="N10" s="347"/>
      <c r="O10" s="347"/>
      <c r="P10" s="347"/>
      <c r="Q10" s="347"/>
      <c r="R10" s="347"/>
      <c r="S10" s="347"/>
      <c r="T10" s="347"/>
      <c r="U10" s="347"/>
      <c r="V10" s="347"/>
    </row>
    <row r="11" spans="1:22" s="383" customFormat="1" ht="11.25">
      <c r="A11" s="341" t="s">
        <v>31</v>
      </c>
      <c r="B11" s="395">
        <v>9493</v>
      </c>
      <c r="C11" s="395">
        <v>140</v>
      </c>
      <c r="D11" s="395">
        <v>97</v>
      </c>
      <c r="E11" s="395">
        <v>9561</v>
      </c>
      <c r="F11" s="395">
        <v>108</v>
      </c>
      <c r="G11" s="395">
        <v>42</v>
      </c>
      <c r="H11" s="395">
        <v>9580</v>
      </c>
      <c r="I11" s="395">
        <v>70</v>
      </c>
      <c r="J11" s="395">
        <v>50</v>
      </c>
      <c r="K11" s="395">
        <v>9543</v>
      </c>
      <c r="L11" s="395">
        <v>95</v>
      </c>
      <c r="M11" s="395">
        <v>136</v>
      </c>
      <c r="N11" s="347"/>
      <c r="O11" s="347"/>
      <c r="P11" s="347"/>
      <c r="Q11" s="347"/>
      <c r="R11" s="347"/>
      <c r="S11" s="347"/>
      <c r="T11" s="347"/>
      <c r="U11" s="347"/>
      <c r="V11" s="347"/>
    </row>
    <row r="12" spans="1:22" s="383" customFormat="1" ht="11.25">
      <c r="A12" s="341" t="s">
        <v>32</v>
      </c>
      <c r="B12" s="395">
        <v>30405</v>
      </c>
      <c r="C12" s="395">
        <v>821</v>
      </c>
      <c r="D12" s="395">
        <v>1244</v>
      </c>
      <c r="E12" s="395">
        <v>30706</v>
      </c>
      <c r="F12" s="395">
        <v>786</v>
      </c>
      <c r="G12" s="395">
        <v>486</v>
      </c>
      <c r="H12" s="395">
        <v>30781</v>
      </c>
      <c r="I12" s="395">
        <v>524</v>
      </c>
      <c r="J12" s="395">
        <v>451</v>
      </c>
      <c r="K12" s="395">
        <v>30697</v>
      </c>
      <c r="L12" s="395">
        <v>513</v>
      </c>
      <c r="M12" s="395">
        <v>604</v>
      </c>
      <c r="N12" s="347"/>
      <c r="O12" s="347"/>
      <c r="P12" s="347"/>
      <c r="Q12" s="347"/>
      <c r="R12" s="347"/>
      <c r="S12" s="347"/>
      <c r="T12" s="347"/>
      <c r="U12" s="347"/>
      <c r="V12" s="347"/>
    </row>
    <row r="13" spans="1:22" s="383" customFormat="1" ht="11.25">
      <c r="A13" s="341" t="s">
        <v>33</v>
      </c>
      <c r="B13" s="395">
        <v>1087</v>
      </c>
      <c r="C13" s="395">
        <v>19</v>
      </c>
      <c r="D13" s="395">
        <v>16</v>
      </c>
      <c r="E13" s="395">
        <v>1092</v>
      </c>
      <c r="F13" s="395">
        <v>15</v>
      </c>
      <c r="G13" s="395">
        <v>10</v>
      </c>
      <c r="H13" s="395">
        <v>1097</v>
      </c>
      <c r="I13" s="395">
        <v>13</v>
      </c>
      <c r="J13" s="395">
        <v>7</v>
      </c>
      <c r="K13" s="395">
        <v>1108</v>
      </c>
      <c r="L13" s="395">
        <v>22</v>
      </c>
      <c r="M13" s="395">
        <v>11</v>
      </c>
      <c r="N13" s="347"/>
      <c r="O13" s="347"/>
      <c r="P13" s="347"/>
      <c r="Q13" s="347"/>
      <c r="R13" s="347"/>
      <c r="S13" s="347"/>
      <c r="T13" s="347"/>
      <c r="U13" s="347"/>
      <c r="V13" s="347"/>
    </row>
    <row r="14" spans="1:13" ht="9.75" customHeight="1">
      <c r="A14" s="344"/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</row>
    <row r="15" spans="1:22" s="383" customFormat="1" ht="11.25">
      <c r="A15" s="363"/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47"/>
      <c r="O15" s="347"/>
      <c r="P15" s="347"/>
      <c r="Q15" s="347"/>
      <c r="R15" s="347"/>
      <c r="S15" s="347"/>
      <c r="T15" s="347"/>
      <c r="U15" s="347"/>
      <c r="V15" s="347"/>
    </row>
    <row r="16" spans="1:13" ht="11.25">
      <c r="A16" s="328" t="s">
        <v>1579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</row>
    <row r="17" spans="2:13" ht="9.75" customHeight="1"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</row>
    <row r="18" spans="2:13" ht="9.75" customHeight="1"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</row>
    <row r="19" spans="2:13" ht="9.75" customHeight="1"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</row>
  </sheetData>
  <sheetProtection/>
  <mergeCells count="5">
    <mergeCell ref="K5:M5"/>
    <mergeCell ref="A5:A6"/>
    <mergeCell ref="B5:D5"/>
    <mergeCell ref="E5:G5"/>
    <mergeCell ref="H5:J5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K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5" width="12.57421875" style="62" customWidth="1"/>
    <col min="6" max="6" width="12.57421875" style="93" customWidth="1"/>
    <col min="7" max="11" width="12.57421875" style="62" customWidth="1"/>
    <col min="12" max="16384" width="9.140625" style="62" customWidth="1"/>
  </cols>
  <sheetData>
    <row r="1" ht="15" customHeight="1">
      <c r="A1" s="61" t="s">
        <v>965</v>
      </c>
    </row>
    <row r="2" ht="15" customHeight="1"/>
    <row r="3" spans="1:11" ht="15" customHeight="1">
      <c r="A3" s="628" t="s">
        <v>757</v>
      </c>
      <c r="B3" s="686">
        <v>2004</v>
      </c>
      <c r="C3" s="687"/>
      <c r="D3" s="686">
        <v>2005</v>
      </c>
      <c r="E3" s="687"/>
      <c r="F3" s="686">
        <v>2006</v>
      </c>
      <c r="G3" s="687"/>
      <c r="H3" s="686">
        <v>2007</v>
      </c>
      <c r="I3" s="687"/>
      <c r="J3" s="686">
        <v>2008</v>
      </c>
      <c r="K3" s="687"/>
    </row>
    <row r="4" spans="1:11" ht="30" customHeight="1">
      <c r="A4" s="629"/>
      <c r="B4" s="102" t="s">
        <v>966</v>
      </c>
      <c r="C4" s="102" t="s">
        <v>967</v>
      </c>
      <c r="D4" s="102" t="s">
        <v>966</v>
      </c>
      <c r="E4" s="102" t="s">
        <v>967</v>
      </c>
      <c r="F4" s="103" t="s">
        <v>966</v>
      </c>
      <c r="G4" s="102" t="s">
        <v>967</v>
      </c>
      <c r="H4" s="102" t="s">
        <v>966</v>
      </c>
      <c r="I4" s="102" t="s">
        <v>967</v>
      </c>
      <c r="J4" s="102" t="s">
        <v>966</v>
      </c>
      <c r="K4" s="102" t="s">
        <v>967</v>
      </c>
    </row>
    <row r="5" spans="1:11" ht="15" customHeight="1">
      <c r="A5" s="8" t="s">
        <v>771</v>
      </c>
      <c r="B5" s="91">
        <v>1</v>
      </c>
      <c r="C5" s="91">
        <v>227947</v>
      </c>
      <c r="D5" s="91">
        <v>1</v>
      </c>
      <c r="E5" s="91">
        <v>208506</v>
      </c>
      <c r="F5" s="91">
        <v>1</v>
      </c>
      <c r="G5" s="91">
        <v>156747</v>
      </c>
      <c r="H5" s="91">
        <v>1</v>
      </c>
      <c r="I5" s="91">
        <v>22211</v>
      </c>
      <c r="J5" s="91">
        <v>1</v>
      </c>
      <c r="K5" s="91">
        <v>14448</v>
      </c>
    </row>
    <row r="6" spans="1:11" ht="15" customHeight="1">
      <c r="A6" s="8" t="s">
        <v>772</v>
      </c>
      <c r="B6" s="91">
        <v>1</v>
      </c>
      <c r="C6" s="91">
        <v>116735</v>
      </c>
      <c r="D6" s="91">
        <v>1</v>
      </c>
      <c r="E6" s="91">
        <v>10237</v>
      </c>
      <c r="F6" s="91">
        <v>1</v>
      </c>
      <c r="G6" s="91">
        <v>100278</v>
      </c>
      <c r="H6" s="91">
        <v>1</v>
      </c>
      <c r="I6" s="91">
        <v>82810</v>
      </c>
      <c r="J6" s="91">
        <v>2</v>
      </c>
      <c r="K6" s="91">
        <v>108410</v>
      </c>
    </row>
    <row r="7" spans="1:11" ht="15" customHeight="1">
      <c r="A7" s="8" t="s">
        <v>773</v>
      </c>
      <c r="B7" s="91">
        <v>1</v>
      </c>
      <c r="C7" s="91">
        <v>13000</v>
      </c>
      <c r="D7" s="91">
        <v>1</v>
      </c>
      <c r="E7" s="91">
        <v>47211</v>
      </c>
      <c r="F7" s="91">
        <v>1</v>
      </c>
      <c r="G7" s="91">
        <v>39622</v>
      </c>
      <c r="H7" s="91">
        <v>1</v>
      </c>
      <c r="I7" s="91" t="s">
        <v>912</v>
      </c>
      <c r="J7" s="91" t="s">
        <v>912</v>
      </c>
      <c r="K7" s="91" t="s">
        <v>912</v>
      </c>
    </row>
    <row r="8" spans="1:11" ht="15" customHeight="1">
      <c r="A8" s="8" t="s">
        <v>774</v>
      </c>
      <c r="B8" s="91" t="s">
        <v>912</v>
      </c>
      <c r="C8" s="91" t="s">
        <v>912</v>
      </c>
      <c r="D8" s="91" t="s">
        <v>912</v>
      </c>
      <c r="E8" s="91" t="s">
        <v>912</v>
      </c>
      <c r="F8" s="91" t="s">
        <v>912</v>
      </c>
      <c r="G8" s="91" t="s">
        <v>912</v>
      </c>
      <c r="H8" s="91" t="s">
        <v>912</v>
      </c>
      <c r="I8" s="91" t="s">
        <v>912</v>
      </c>
      <c r="J8" s="91" t="s">
        <v>912</v>
      </c>
      <c r="K8" s="91" t="s">
        <v>912</v>
      </c>
    </row>
    <row r="9" spans="1:11" ht="15" customHeight="1">
      <c r="A9" s="8" t="s">
        <v>776</v>
      </c>
      <c r="B9" s="91" t="s">
        <v>912</v>
      </c>
      <c r="C9" s="91">
        <v>62396</v>
      </c>
      <c r="D9" s="91" t="s">
        <v>912</v>
      </c>
      <c r="E9" s="91">
        <v>43726</v>
      </c>
      <c r="F9" s="91">
        <v>0</v>
      </c>
      <c r="G9" s="91">
        <v>54024</v>
      </c>
      <c r="H9" s="91">
        <v>1</v>
      </c>
      <c r="I9" s="91">
        <v>121233</v>
      </c>
      <c r="J9" s="91">
        <v>1</v>
      </c>
      <c r="K9" s="91">
        <v>39309</v>
      </c>
    </row>
    <row r="10" spans="1:11" ht="15" customHeight="1">
      <c r="A10" s="8" t="s">
        <v>777</v>
      </c>
      <c r="B10" s="91">
        <v>1</v>
      </c>
      <c r="C10" s="91">
        <v>325180</v>
      </c>
      <c r="D10" s="91">
        <v>1</v>
      </c>
      <c r="E10" s="91">
        <v>261814</v>
      </c>
      <c r="F10" s="91">
        <v>1</v>
      </c>
      <c r="G10" s="91">
        <v>241007</v>
      </c>
      <c r="H10" s="91" t="s">
        <v>912</v>
      </c>
      <c r="I10" s="91">
        <v>109274</v>
      </c>
      <c r="J10" s="91">
        <v>3</v>
      </c>
      <c r="K10" s="91">
        <v>63197</v>
      </c>
    </row>
    <row r="11" spans="1:11" ht="15" customHeight="1">
      <c r="A11" s="8" t="s">
        <v>778</v>
      </c>
      <c r="B11" s="91" t="s">
        <v>912</v>
      </c>
      <c r="C11" s="91" t="s">
        <v>912</v>
      </c>
      <c r="D11" s="91" t="s">
        <v>912</v>
      </c>
      <c r="E11" s="91">
        <v>46874</v>
      </c>
      <c r="F11" s="91">
        <v>0</v>
      </c>
      <c r="G11" s="91">
        <v>80149</v>
      </c>
      <c r="H11" s="91" t="s">
        <v>912</v>
      </c>
      <c r="I11" s="91">
        <v>36165</v>
      </c>
      <c r="J11" s="91">
        <v>1</v>
      </c>
      <c r="K11" s="91">
        <v>101232</v>
      </c>
    </row>
    <row r="12" spans="1:11" ht="15" customHeight="1">
      <c r="A12" s="8" t="s">
        <v>779</v>
      </c>
      <c r="B12" s="91">
        <v>1</v>
      </c>
      <c r="C12" s="91">
        <v>39988</v>
      </c>
      <c r="D12" s="91">
        <v>1</v>
      </c>
      <c r="E12" s="91">
        <v>42561</v>
      </c>
      <c r="F12" s="91">
        <v>1</v>
      </c>
      <c r="G12" s="91">
        <v>56380</v>
      </c>
      <c r="H12" s="91">
        <v>1</v>
      </c>
      <c r="I12" s="91">
        <v>26852</v>
      </c>
      <c r="J12" s="91">
        <v>1</v>
      </c>
      <c r="K12" s="91">
        <v>3530</v>
      </c>
    </row>
    <row r="13" spans="1:11" ht="15" customHeight="1">
      <c r="A13" s="8" t="s">
        <v>780</v>
      </c>
      <c r="B13" s="91">
        <v>1</v>
      </c>
      <c r="C13" s="91">
        <v>119225</v>
      </c>
      <c r="D13" s="91">
        <v>1</v>
      </c>
      <c r="E13" s="91">
        <v>70791</v>
      </c>
      <c r="F13" s="91">
        <v>1</v>
      </c>
      <c r="G13" s="91">
        <v>87663</v>
      </c>
      <c r="H13" s="91">
        <v>1</v>
      </c>
      <c r="I13" s="91">
        <v>80899</v>
      </c>
      <c r="J13" s="91">
        <v>1</v>
      </c>
      <c r="K13" s="91">
        <v>54227</v>
      </c>
    </row>
    <row r="14" spans="1:11" ht="15" customHeight="1">
      <c r="A14" s="8" t="s">
        <v>781</v>
      </c>
      <c r="B14" s="91" t="s">
        <v>912</v>
      </c>
      <c r="C14" s="91" t="s">
        <v>912</v>
      </c>
      <c r="D14" s="91" t="s">
        <v>912</v>
      </c>
      <c r="E14" s="91" t="s">
        <v>912</v>
      </c>
      <c r="F14" s="91" t="s">
        <v>912</v>
      </c>
      <c r="G14" s="91" t="s">
        <v>912</v>
      </c>
      <c r="H14" s="91" t="s">
        <v>912</v>
      </c>
      <c r="I14" s="91" t="s">
        <v>912</v>
      </c>
      <c r="J14" s="91" t="s">
        <v>912</v>
      </c>
      <c r="K14" s="91" t="s">
        <v>912</v>
      </c>
    </row>
    <row r="15" spans="1:11" ht="15" customHeight="1">
      <c r="A15" s="8" t="s">
        <v>782</v>
      </c>
      <c r="B15" s="91">
        <v>1</v>
      </c>
      <c r="C15" s="91">
        <v>32306</v>
      </c>
      <c r="D15" s="91" t="s">
        <v>912</v>
      </c>
      <c r="E15" s="91" t="s">
        <v>912</v>
      </c>
      <c r="F15" s="91" t="s">
        <v>912</v>
      </c>
      <c r="G15" s="91" t="s">
        <v>912</v>
      </c>
      <c r="H15" s="91" t="s">
        <v>912</v>
      </c>
      <c r="I15" s="91" t="s">
        <v>912</v>
      </c>
      <c r="J15" s="91">
        <v>1</v>
      </c>
      <c r="K15" s="91">
        <v>24014</v>
      </c>
    </row>
    <row r="16" spans="1:11" ht="15" customHeight="1">
      <c r="A16" s="10" t="s">
        <v>784</v>
      </c>
      <c r="B16" s="104">
        <v>7</v>
      </c>
      <c r="C16" s="104">
        <v>936777</v>
      </c>
      <c r="D16" s="104">
        <v>6</v>
      </c>
      <c r="E16" s="104">
        <v>731720</v>
      </c>
      <c r="F16" s="104">
        <v>6</v>
      </c>
      <c r="G16" s="104">
        <v>815870</v>
      </c>
      <c r="H16" s="104">
        <v>6</v>
      </c>
      <c r="I16" s="104">
        <v>479444</v>
      </c>
      <c r="J16" s="104">
        <v>11</v>
      </c>
      <c r="K16" s="104">
        <v>408367</v>
      </c>
    </row>
    <row r="17" spans="1:11" s="66" customFormat="1" ht="1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" customHeight="1">
      <c r="A18" s="10" t="s">
        <v>878</v>
      </c>
      <c r="B18" s="11">
        <v>47</v>
      </c>
      <c r="C18" s="11">
        <v>3033403</v>
      </c>
      <c r="D18" s="11">
        <v>44</v>
      </c>
      <c r="E18" s="11">
        <v>2785300</v>
      </c>
      <c r="F18" s="11">
        <v>41</v>
      </c>
      <c r="G18" s="11">
        <v>2901640</v>
      </c>
      <c r="H18" s="11">
        <v>39</v>
      </c>
      <c r="I18" s="11">
        <v>2457550</v>
      </c>
      <c r="J18" s="11">
        <v>44</v>
      </c>
      <c r="K18" s="11">
        <v>2226701</v>
      </c>
    </row>
    <row r="19" spans="1:11" ht="15" customHeight="1">
      <c r="A19" s="10" t="s">
        <v>879</v>
      </c>
      <c r="B19" s="11">
        <v>70</v>
      </c>
      <c r="C19" s="11">
        <v>2446172</v>
      </c>
      <c r="D19" s="11">
        <v>66</v>
      </c>
      <c r="E19" s="11">
        <v>2452927</v>
      </c>
      <c r="F19" s="11">
        <v>66</v>
      </c>
      <c r="G19" s="11">
        <v>2357554</v>
      </c>
      <c r="H19" s="11">
        <v>62</v>
      </c>
      <c r="I19" s="11">
        <v>2099085</v>
      </c>
      <c r="J19" s="11">
        <v>57</v>
      </c>
      <c r="K19" s="11">
        <v>2001255</v>
      </c>
    </row>
    <row r="20" spans="1:11" ht="15" customHeight="1">
      <c r="A20" s="10" t="s">
        <v>880</v>
      </c>
      <c r="B20" s="11">
        <v>52</v>
      </c>
      <c r="C20" s="11">
        <v>4814699</v>
      </c>
      <c r="D20" s="11">
        <v>54</v>
      </c>
      <c r="E20" s="11">
        <v>4747019</v>
      </c>
      <c r="F20" s="11">
        <v>53</v>
      </c>
      <c r="G20" s="11">
        <v>5047219</v>
      </c>
      <c r="H20" s="11">
        <v>48</v>
      </c>
      <c r="I20" s="11">
        <v>4951555</v>
      </c>
      <c r="J20" s="11">
        <v>48</v>
      </c>
      <c r="K20" s="11">
        <v>5026884</v>
      </c>
    </row>
    <row r="21" spans="1:11" ht="15" customHeight="1">
      <c r="A21" s="10" t="s">
        <v>881</v>
      </c>
      <c r="B21" s="11">
        <v>232</v>
      </c>
      <c r="C21" s="11">
        <v>7447461</v>
      </c>
      <c r="D21" s="11">
        <v>176</v>
      </c>
      <c r="E21" s="11">
        <v>7240482</v>
      </c>
      <c r="F21" s="11">
        <v>143</v>
      </c>
      <c r="G21" s="11">
        <v>7219468</v>
      </c>
      <c r="H21" s="11">
        <v>120</v>
      </c>
      <c r="I21" s="11">
        <v>7403354</v>
      </c>
      <c r="J21" s="11">
        <v>95</v>
      </c>
      <c r="K21" s="11">
        <v>6726578</v>
      </c>
    </row>
    <row r="22" spans="1:11" ht="1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5" customHeight="1">
      <c r="A23" s="14" t="s">
        <v>882</v>
      </c>
      <c r="B23" s="15">
        <v>401</v>
      </c>
      <c r="C23" s="15">
        <v>17741735</v>
      </c>
      <c r="D23" s="15">
        <v>340</v>
      </c>
      <c r="E23" s="15">
        <v>17225728</v>
      </c>
      <c r="F23" s="15">
        <v>303</v>
      </c>
      <c r="G23" s="15">
        <v>17525881</v>
      </c>
      <c r="H23" s="15">
        <v>269</v>
      </c>
      <c r="I23" s="15">
        <v>16911544</v>
      </c>
      <c r="J23" s="15">
        <v>244</v>
      </c>
      <c r="K23" s="15">
        <v>15981418</v>
      </c>
    </row>
    <row r="24" ht="15" customHeight="1"/>
    <row r="25" ht="15" customHeight="1">
      <c r="K25" s="75" t="s">
        <v>964</v>
      </c>
    </row>
  </sheetData>
  <sheetProtection/>
  <mergeCells count="6">
    <mergeCell ref="H3:I3"/>
    <mergeCell ref="J3:K3"/>
    <mergeCell ref="A3:A4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N24"/>
  <sheetViews>
    <sheetView zoomScalePageLayoutView="0" workbookViewId="0" topLeftCell="A1">
      <selection activeCell="A1" sqref="A1"/>
    </sheetView>
  </sheetViews>
  <sheetFormatPr defaultColWidth="19.140625" defaultRowHeight="15"/>
  <cols>
    <col min="1" max="1" width="31.421875" style="62" customWidth="1"/>
    <col min="2" max="5" width="12.57421875" style="62" customWidth="1"/>
    <col min="6" max="6" width="12.57421875" style="93" customWidth="1"/>
    <col min="7" max="14" width="12.57421875" style="62" customWidth="1"/>
    <col min="15" max="255" width="9.140625" style="62" customWidth="1"/>
    <col min="256" max="16384" width="19.140625" style="62" customWidth="1"/>
  </cols>
  <sheetData>
    <row r="1" ht="15" customHeight="1">
      <c r="A1" s="61" t="s">
        <v>968</v>
      </c>
    </row>
    <row r="2" ht="15" customHeight="1"/>
    <row r="3" spans="1:14" ht="45" customHeight="1">
      <c r="A3" s="63" t="s">
        <v>757</v>
      </c>
      <c r="B3" s="94" t="s">
        <v>969</v>
      </c>
      <c r="C3" s="94" t="s">
        <v>970</v>
      </c>
      <c r="D3" s="94" t="s">
        <v>971</v>
      </c>
      <c r="E3" s="94" t="s">
        <v>972</v>
      </c>
      <c r="F3" s="95" t="s">
        <v>973</v>
      </c>
      <c r="G3" s="94" t="s">
        <v>974</v>
      </c>
      <c r="H3" s="94" t="s">
        <v>975</v>
      </c>
      <c r="I3" s="94" t="s">
        <v>976</v>
      </c>
      <c r="J3" s="94" t="s">
        <v>977</v>
      </c>
      <c r="K3" s="94" t="s">
        <v>978</v>
      </c>
      <c r="L3" s="94" t="s">
        <v>979</v>
      </c>
      <c r="M3" s="94" t="s">
        <v>980</v>
      </c>
      <c r="N3" s="94" t="s">
        <v>981</v>
      </c>
    </row>
    <row r="4" spans="1:14" ht="15" customHeight="1">
      <c r="A4" s="8" t="s">
        <v>771</v>
      </c>
      <c r="B4" s="9">
        <v>244519</v>
      </c>
      <c r="C4" s="9">
        <v>105972</v>
      </c>
      <c r="D4" s="9">
        <v>0</v>
      </c>
      <c r="E4" s="9">
        <v>41131</v>
      </c>
      <c r="F4" s="9">
        <v>14570</v>
      </c>
      <c r="G4" s="9">
        <v>18011</v>
      </c>
      <c r="H4" s="9">
        <v>45451</v>
      </c>
      <c r="I4" s="9">
        <v>8051</v>
      </c>
      <c r="J4" s="9">
        <v>1001</v>
      </c>
      <c r="K4" s="9">
        <v>3780</v>
      </c>
      <c r="L4" s="9">
        <v>4374</v>
      </c>
      <c r="M4" s="9">
        <v>1052</v>
      </c>
      <c r="N4" s="9">
        <v>1128</v>
      </c>
    </row>
    <row r="5" spans="1:14" ht="15" customHeight="1">
      <c r="A5" s="8" t="s">
        <v>772</v>
      </c>
      <c r="B5" s="9">
        <v>130389</v>
      </c>
      <c r="C5" s="9">
        <v>42603</v>
      </c>
      <c r="D5" s="9">
        <v>0</v>
      </c>
      <c r="E5" s="9">
        <v>25176</v>
      </c>
      <c r="F5" s="9">
        <v>9740</v>
      </c>
      <c r="G5" s="9">
        <v>10940</v>
      </c>
      <c r="H5" s="9">
        <v>28469</v>
      </c>
      <c r="I5" s="9">
        <v>5880</v>
      </c>
      <c r="J5" s="9">
        <v>1786</v>
      </c>
      <c r="K5" s="9">
        <v>1735</v>
      </c>
      <c r="L5" s="9">
        <v>2652</v>
      </c>
      <c r="M5" s="9">
        <v>795</v>
      </c>
      <c r="N5" s="9">
        <v>613</v>
      </c>
    </row>
    <row r="6" spans="1:14" ht="15" customHeight="1">
      <c r="A6" s="8" t="s">
        <v>773</v>
      </c>
      <c r="B6" s="9">
        <v>35890</v>
      </c>
      <c r="C6" s="9">
        <v>5641</v>
      </c>
      <c r="D6" s="9">
        <v>15</v>
      </c>
      <c r="E6" s="9">
        <v>8100</v>
      </c>
      <c r="F6" s="9">
        <v>1279</v>
      </c>
      <c r="G6" s="9">
        <v>1119</v>
      </c>
      <c r="H6" s="9">
        <v>12868</v>
      </c>
      <c r="I6" s="9">
        <v>1355</v>
      </c>
      <c r="J6" s="9">
        <v>223</v>
      </c>
      <c r="K6" s="9">
        <v>987</v>
      </c>
      <c r="L6" s="9">
        <v>3730</v>
      </c>
      <c r="M6" s="9">
        <v>173</v>
      </c>
      <c r="N6" s="9">
        <v>400</v>
      </c>
    </row>
    <row r="7" spans="1:14" ht="15" customHeight="1">
      <c r="A7" s="8" t="s">
        <v>774</v>
      </c>
      <c r="B7" s="9">
        <v>926963</v>
      </c>
      <c r="C7" s="9">
        <v>301367</v>
      </c>
      <c r="D7" s="9">
        <v>0</v>
      </c>
      <c r="E7" s="9">
        <v>158608</v>
      </c>
      <c r="F7" s="9">
        <v>62640</v>
      </c>
      <c r="G7" s="9">
        <v>65272</v>
      </c>
      <c r="H7" s="9">
        <v>261140</v>
      </c>
      <c r="I7" s="9">
        <v>22338</v>
      </c>
      <c r="J7" s="9">
        <v>12797</v>
      </c>
      <c r="K7" s="9">
        <v>12486</v>
      </c>
      <c r="L7" s="9">
        <v>22727</v>
      </c>
      <c r="M7" s="9">
        <v>3715</v>
      </c>
      <c r="N7" s="9">
        <v>3874</v>
      </c>
    </row>
    <row r="8" spans="1:14" ht="15" customHeight="1">
      <c r="A8" s="8" t="s">
        <v>776</v>
      </c>
      <c r="B8" s="9">
        <v>262578</v>
      </c>
      <c r="C8" s="9">
        <v>93234</v>
      </c>
      <c r="D8" s="9">
        <v>129</v>
      </c>
      <c r="E8" s="9">
        <v>45213</v>
      </c>
      <c r="F8" s="9">
        <v>14022</v>
      </c>
      <c r="G8" s="9">
        <v>19046</v>
      </c>
      <c r="H8" s="9">
        <v>68581</v>
      </c>
      <c r="I8" s="9">
        <v>10884</v>
      </c>
      <c r="J8" s="9">
        <v>1736</v>
      </c>
      <c r="K8" s="9">
        <v>3870</v>
      </c>
      <c r="L8" s="9">
        <v>3883</v>
      </c>
      <c r="M8" s="9">
        <v>976</v>
      </c>
      <c r="N8" s="9">
        <v>1005</v>
      </c>
    </row>
    <row r="9" spans="1:14" ht="15" customHeight="1">
      <c r="A9" s="8" t="s">
        <v>777</v>
      </c>
      <c r="B9" s="9">
        <v>293684</v>
      </c>
      <c r="C9" s="9">
        <v>102892</v>
      </c>
      <c r="D9" s="9">
        <v>0</v>
      </c>
      <c r="E9" s="9">
        <v>31356</v>
      </c>
      <c r="F9" s="9">
        <v>14312</v>
      </c>
      <c r="G9" s="9">
        <v>25656</v>
      </c>
      <c r="H9" s="9">
        <v>81778</v>
      </c>
      <c r="I9" s="9">
        <v>12223</v>
      </c>
      <c r="J9" s="9">
        <v>3251</v>
      </c>
      <c r="K9" s="9">
        <v>4007</v>
      </c>
      <c r="L9" s="9">
        <v>13025</v>
      </c>
      <c r="M9" s="9">
        <v>823</v>
      </c>
      <c r="N9" s="9">
        <v>4361</v>
      </c>
    </row>
    <row r="10" spans="1:14" ht="15" customHeight="1">
      <c r="A10" s="8" t="s">
        <v>778</v>
      </c>
      <c r="B10" s="9">
        <v>80501</v>
      </c>
      <c r="C10" s="9">
        <v>27452</v>
      </c>
      <c r="D10" s="9">
        <v>0</v>
      </c>
      <c r="E10" s="9">
        <v>13419</v>
      </c>
      <c r="F10" s="9">
        <v>4250</v>
      </c>
      <c r="G10" s="9">
        <v>5036</v>
      </c>
      <c r="H10" s="9">
        <v>22209</v>
      </c>
      <c r="I10" s="9">
        <v>2965</v>
      </c>
      <c r="J10" s="9">
        <v>1370</v>
      </c>
      <c r="K10" s="9">
        <v>1646</v>
      </c>
      <c r="L10" s="9">
        <v>1363</v>
      </c>
      <c r="M10" s="9">
        <v>212</v>
      </c>
      <c r="N10" s="9">
        <v>579</v>
      </c>
    </row>
    <row r="11" spans="1:14" ht="15" customHeight="1">
      <c r="A11" s="8" t="s">
        <v>779</v>
      </c>
      <c r="B11" s="9">
        <v>102130</v>
      </c>
      <c r="C11" s="9">
        <v>43537</v>
      </c>
      <c r="D11" s="9">
        <v>0</v>
      </c>
      <c r="E11" s="9">
        <v>7347</v>
      </c>
      <c r="F11" s="9">
        <v>7692</v>
      </c>
      <c r="G11" s="9">
        <v>6682</v>
      </c>
      <c r="H11" s="9">
        <v>27307</v>
      </c>
      <c r="I11" s="9">
        <v>3667</v>
      </c>
      <c r="J11" s="9">
        <v>1444</v>
      </c>
      <c r="K11" s="9">
        <v>1549</v>
      </c>
      <c r="L11" s="9">
        <v>1399</v>
      </c>
      <c r="M11" s="9">
        <v>573</v>
      </c>
      <c r="N11" s="9">
        <v>932</v>
      </c>
    </row>
    <row r="12" spans="1:14" ht="15" customHeight="1">
      <c r="A12" s="8" t="s">
        <v>780</v>
      </c>
      <c r="B12" s="9">
        <v>105181</v>
      </c>
      <c r="C12" s="9">
        <v>50479</v>
      </c>
      <c r="D12" s="9">
        <v>0</v>
      </c>
      <c r="E12" s="9">
        <v>5292</v>
      </c>
      <c r="F12" s="9">
        <v>8269</v>
      </c>
      <c r="G12" s="9">
        <v>5640</v>
      </c>
      <c r="H12" s="9">
        <v>27044</v>
      </c>
      <c r="I12" s="9">
        <v>3609</v>
      </c>
      <c r="J12" s="9">
        <v>1890</v>
      </c>
      <c r="K12" s="9">
        <v>1252</v>
      </c>
      <c r="L12" s="9">
        <v>1019</v>
      </c>
      <c r="M12" s="9">
        <v>479</v>
      </c>
      <c r="N12" s="9">
        <v>208</v>
      </c>
    </row>
    <row r="13" spans="1:14" ht="15" customHeight="1">
      <c r="A13" s="8" t="s">
        <v>781</v>
      </c>
      <c r="B13" s="9">
        <v>84679</v>
      </c>
      <c r="C13" s="9">
        <v>37172</v>
      </c>
      <c r="D13" s="9">
        <v>0</v>
      </c>
      <c r="E13" s="9">
        <v>13955</v>
      </c>
      <c r="F13" s="9">
        <v>3469</v>
      </c>
      <c r="G13" s="9">
        <v>5584</v>
      </c>
      <c r="H13" s="9">
        <v>15849</v>
      </c>
      <c r="I13" s="9">
        <v>3730</v>
      </c>
      <c r="J13" s="9">
        <v>2933</v>
      </c>
      <c r="K13" s="9">
        <v>1383</v>
      </c>
      <c r="L13" s="9">
        <v>220</v>
      </c>
      <c r="M13" s="9">
        <v>308</v>
      </c>
      <c r="N13" s="9">
        <v>77</v>
      </c>
    </row>
    <row r="14" spans="1:14" ht="15" customHeight="1">
      <c r="A14" s="8" t="s">
        <v>782</v>
      </c>
      <c r="B14" s="9">
        <v>52678</v>
      </c>
      <c r="C14" s="9">
        <v>23305</v>
      </c>
      <c r="D14" s="9">
        <v>108</v>
      </c>
      <c r="E14" s="9">
        <v>540</v>
      </c>
      <c r="F14" s="9">
        <v>4404</v>
      </c>
      <c r="G14" s="9">
        <v>3537</v>
      </c>
      <c r="H14" s="9">
        <v>14986</v>
      </c>
      <c r="I14" s="9">
        <v>2101</v>
      </c>
      <c r="J14" s="9">
        <v>1337</v>
      </c>
      <c r="K14" s="9">
        <v>800</v>
      </c>
      <c r="L14" s="9">
        <v>1171</v>
      </c>
      <c r="M14" s="9">
        <v>229</v>
      </c>
      <c r="N14" s="9">
        <v>159</v>
      </c>
    </row>
    <row r="15" spans="1:14" ht="15" customHeight="1">
      <c r="A15" s="10" t="s">
        <v>784</v>
      </c>
      <c r="B15" s="11">
        <v>2319192</v>
      </c>
      <c r="C15" s="11">
        <v>833654</v>
      </c>
      <c r="D15" s="11">
        <v>252</v>
      </c>
      <c r="E15" s="11">
        <v>350137</v>
      </c>
      <c r="F15" s="11">
        <v>144647</v>
      </c>
      <c r="G15" s="11">
        <v>166523</v>
      </c>
      <c r="H15" s="11">
        <v>605682</v>
      </c>
      <c r="I15" s="11">
        <v>76803</v>
      </c>
      <c r="J15" s="11">
        <v>29768</v>
      </c>
      <c r="K15" s="11">
        <v>33495</v>
      </c>
      <c r="L15" s="11">
        <v>55563</v>
      </c>
      <c r="M15" s="11">
        <v>9335</v>
      </c>
      <c r="N15" s="11">
        <v>13336</v>
      </c>
    </row>
    <row r="16" spans="1:14" s="66" customFormat="1" ht="1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5" customHeight="1">
      <c r="A17" s="10" t="s">
        <v>878</v>
      </c>
      <c r="B17" s="11">
        <v>3660797</v>
      </c>
      <c r="C17" s="11">
        <v>1061800</v>
      </c>
      <c r="D17" s="11">
        <v>159863</v>
      </c>
      <c r="E17" s="11">
        <v>551063</v>
      </c>
      <c r="F17" s="11">
        <v>252278</v>
      </c>
      <c r="G17" s="11">
        <v>290350</v>
      </c>
      <c r="H17" s="11">
        <v>1026728</v>
      </c>
      <c r="I17" s="11">
        <v>114150</v>
      </c>
      <c r="J17" s="11">
        <v>39656</v>
      </c>
      <c r="K17" s="11">
        <v>60731</v>
      </c>
      <c r="L17" s="11">
        <v>73572</v>
      </c>
      <c r="M17" s="11">
        <v>11991</v>
      </c>
      <c r="N17" s="11">
        <v>18622</v>
      </c>
    </row>
    <row r="18" spans="1:14" ht="15" customHeight="1">
      <c r="A18" s="10" t="s">
        <v>879</v>
      </c>
      <c r="B18" s="11">
        <v>3086299</v>
      </c>
      <c r="C18" s="11">
        <v>569314</v>
      </c>
      <c r="D18" s="11">
        <v>647543</v>
      </c>
      <c r="E18" s="11">
        <v>454345</v>
      </c>
      <c r="F18" s="11">
        <v>163872</v>
      </c>
      <c r="G18" s="11">
        <v>220665</v>
      </c>
      <c r="H18" s="11">
        <v>778945</v>
      </c>
      <c r="I18" s="11">
        <v>122204</v>
      </c>
      <c r="J18" s="11">
        <v>19887</v>
      </c>
      <c r="K18" s="11">
        <v>46590</v>
      </c>
      <c r="L18" s="11">
        <v>32117</v>
      </c>
      <c r="M18" s="11">
        <v>12428</v>
      </c>
      <c r="N18" s="11">
        <v>18384</v>
      </c>
    </row>
    <row r="19" spans="1:14" ht="15" customHeight="1">
      <c r="A19" s="10" t="s">
        <v>880</v>
      </c>
      <c r="B19" s="11">
        <v>1673208</v>
      </c>
      <c r="C19" s="11">
        <v>256737</v>
      </c>
      <c r="D19" s="11">
        <v>195313</v>
      </c>
      <c r="E19" s="11">
        <v>209899</v>
      </c>
      <c r="F19" s="11">
        <v>79969</v>
      </c>
      <c r="G19" s="11">
        <v>116485</v>
      </c>
      <c r="H19" s="11">
        <v>670452</v>
      </c>
      <c r="I19" s="11">
        <v>72658</v>
      </c>
      <c r="J19" s="11">
        <v>12707</v>
      </c>
      <c r="K19" s="11">
        <v>22984</v>
      </c>
      <c r="L19" s="11">
        <v>19019</v>
      </c>
      <c r="M19" s="11">
        <v>4578</v>
      </c>
      <c r="N19" s="11">
        <v>12405</v>
      </c>
    </row>
    <row r="20" spans="1:14" ht="15" customHeight="1">
      <c r="A20" s="10" t="s">
        <v>881</v>
      </c>
      <c r="B20" s="11">
        <v>1516900</v>
      </c>
      <c r="C20" s="11">
        <v>376442</v>
      </c>
      <c r="D20" s="11">
        <v>73402</v>
      </c>
      <c r="E20" s="11">
        <v>280918</v>
      </c>
      <c r="F20" s="11">
        <v>81262</v>
      </c>
      <c r="G20" s="11">
        <v>53496</v>
      </c>
      <c r="H20" s="11">
        <v>458019</v>
      </c>
      <c r="I20" s="11">
        <v>44741</v>
      </c>
      <c r="J20" s="11">
        <v>8089</v>
      </c>
      <c r="K20" s="11">
        <v>26255</v>
      </c>
      <c r="L20" s="11">
        <v>96446</v>
      </c>
      <c r="M20" s="11">
        <v>3172</v>
      </c>
      <c r="N20" s="11">
        <v>14666</v>
      </c>
    </row>
    <row r="21" spans="1:14" ht="1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5" customHeight="1">
      <c r="A22" s="14" t="s">
        <v>882</v>
      </c>
      <c r="B22" s="15">
        <v>9937204</v>
      </c>
      <c r="C22" s="15">
        <v>2264293</v>
      </c>
      <c r="D22" s="15">
        <v>1076121</v>
      </c>
      <c r="E22" s="15">
        <v>1496225</v>
      </c>
      <c r="F22" s="15">
        <v>577381</v>
      </c>
      <c r="G22" s="15">
        <v>680996</v>
      </c>
      <c r="H22" s="15">
        <v>2934144</v>
      </c>
      <c r="I22" s="15">
        <v>353753</v>
      </c>
      <c r="J22" s="15">
        <v>80339</v>
      </c>
      <c r="K22" s="15">
        <v>156560</v>
      </c>
      <c r="L22" s="15">
        <v>221154</v>
      </c>
      <c r="M22" s="15">
        <v>32169</v>
      </c>
      <c r="N22" s="15">
        <v>64077</v>
      </c>
    </row>
    <row r="23" ht="15" customHeight="1"/>
    <row r="24" ht="15" customHeight="1">
      <c r="N24" s="75" t="s">
        <v>964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K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11" width="10.8515625" style="62" customWidth="1"/>
    <col min="12" max="16384" width="9.140625" style="62" customWidth="1"/>
  </cols>
  <sheetData>
    <row r="1" ht="15" customHeight="1">
      <c r="A1" s="61" t="s">
        <v>982</v>
      </c>
    </row>
    <row r="2" ht="15" customHeight="1"/>
    <row r="3" spans="1:11" ht="30" customHeight="1">
      <c r="A3" s="63" t="s">
        <v>757</v>
      </c>
      <c r="B3" s="64" t="s">
        <v>983</v>
      </c>
      <c r="C3" s="64" t="s">
        <v>984</v>
      </c>
      <c r="D3" s="64" t="s">
        <v>985</v>
      </c>
      <c r="E3" s="64" t="s">
        <v>986</v>
      </c>
      <c r="F3" s="64" t="s">
        <v>987</v>
      </c>
      <c r="G3" s="64" t="s">
        <v>988</v>
      </c>
      <c r="H3" s="64" t="s">
        <v>989</v>
      </c>
      <c r="I3" s="64" t="s">
        <v>990</v>
      </c>
      <c r="J3" s="94" t="s">
        <v>991</v>
      </c>
      <c r="K3" s="64" t="s">
        <v>925</v>
      </c>
    </row>
    <row r="4" spans="1:11" ht="15" customHeight="1">
      <c r="A4" s="8" t="s">
        <v>771</v>
      </c>
      <c r="B4" s="9">
        <v>51719</v>
      </c>
      <c r="C4" s="9">
        <v>31694</v>
      </c>
      <c r="D4" s="9">
        <v>74223</v>
      </c>
      <c r="E4" s="9">
        <v>72908</v>
      </c>
      <c r="F4" s="9">
        <v>79497</v>
      </c>
      <c r="G4" s="9">
        <v>77449</v>
      </c>
      <c r="H4" s="9">
        <v>84944</v>
      </c>
      <c r="I4" s="9">
        <v>73449</v>
      </c>
      <c r="J4" s="9">
        <v>425</v>
      </c>
      <c r="K4" s="9">
        <v>546308</v>
      </c>
    </row>
    <row r="5" spans="1:11" ht="15" customHeight="1">
      <c r="A5" s="8" t="s">
        <v>772</v>
      </c>
      <c r="B5" s="9">
        <v>35515</v>
      </c>
      <c r="C5" s="9">
        <v>20778</v>
      </c>
      <c r="D5" s="9">
        <v>47655</v>
      </c>
      <c r="E5" s="9">
        <v>47622</v>
      </c>
      <c r="F5" s="9">
        <v>50018</v>
      </c>
      <c r="G5" s="9">
        <v>50952</v>
      </c>
      <c r="H5" s="9">
        <v>57693</v>
      </c>
      <c r="I5" s="9">
        <v>50743</v>
      </c>
      <c r="J5" s="9">
        <v>251</v>
      </c>
      <c r="K5" s="9">
        <v>361227</v>
      </c>
    </row>
    <row r="6" spans="1:11" ht="15" customHeight="1">
      <c r="A6" s="8" t="s">
        <v>773</v>
      </c>
      <c r="B6" s="9">
        <v>13516</v>
      </c>
      <c r="C6" s="9">
        <v>8082</v>
      </c>
      <c r="D6" s="9">
        <v>16879</v>
      </c>
      <c r="E6" s="9">
        <v>14080</v>
      </c>
      <c r="F6" s="9">
        <v>14447</v>
      </c>
      <c r="G6" s="9">
        <v>13012</v>
      </c>
      <c r="H6" s="9">
        <v>13810</v>
      </c>
      <c r="I6" s="9">
        <v>11255</v>
      </c>
      <c r="J6" s="9">
        <v>53</v>
      </c>
      <c r="K6" s="9">
        <v>105134</v>
      </c>
    </row>
    <row r="7" spans="1:11" ht="15" customHeight="1">
      <c r="A7" s="8" t="s">
        <v>774</v>
      </c>
      <c r="B7" s="9">
        <v>232530</v>
      </c>
      <c r="C7" s="9">
        <v>121725</v>
      </c>
      <c r="D7" s="9">
        <v>288248</v>
      </c>
      <c r="E7" s="9">
        <v>283516</v>
      </c>
      <c r="F7" s="9">
        <v>301727</v>
      </c>
      <c r="G7" s="9">
        <v>306353</v>
      </c>
      <c r="H7" s="9">
        <v>370013</v>
      </c>
      <c r="I7" s="9">
        <v>355603</v>
      </c>
      <c r="J7" s="9">
        <v>3871</v>
      </c>
      <c r="K7" s="9">
        <v>2263586</v>
      </c>
    </row>
    <row r="8" spans="1:11" ht="15" customHeight="1">
      <c r="A8" s="8" t="s">
        <v>775</v>
      </c>
      <c r="B8" s="9">
        <v>193270</v>
      </c>
      <c r="C8" s="9">
        <v>94729</v>
      </c>
      <c r="D8" s="9">
        <v>221874</v>
      </c>
      <c r="E8" s="9">
        <v>217489</v>
      </c>
      <c r="F8" s="9">
        <v>230924</v>
      </c>
      <c r="G8" s="9">
        <v>235440</v>
      </c>
      <c r="H8" s="9">
        <v>289329</v>
      </c>
      <c r="I8" s="9">
        <v>282522</v>
      </c>
      <c r="J8" s="9">
        <v>3463</v>
      </c>
      <c r="K8" s="9">
        <v>1769040</v>
      </c>
    </row>
    <row r="9" spans="1:11" ht="15" customHeight="1">
      <c r="A9" s="8" t="s">
        <v>776</v>
      </c>
      <c r="B9" s="9">
        <v>63594</v>
      </c>
      <c r="C9" s="9">
        <v>39286</v>
      </c>
      <c r="D9" s="9">
        <v>88127</v>
      </c>
      <c r="E9" s="9">
        <v>80979</v>
      </c>
      <c r="F9" s="9">
        <v>85904</v>
      </c>
      <c r="G9" s="9">
        <v>84569</v>
      </c>
      <c r="H9" s="9">
        <v>90256</v>
      </c>
      <c r="I9" s="9">
        <v>82983</v>
      </c>
      <c r="J9" s="9">
        <v>287</v>
      </c>
      <c r="K9" s="9">
        <v>615985</v>
      </c>
    </row>
    <row r="10" spans="1:11" ht="15" customHeight="1">
      <c r="A10" s="8" t="s">
        <v>777</v>
      </c>
      <c r="B10" s="9">
        <v>78528</v>
      </c>
      <c r="C10" s="9">
        <v>48332</v>
      </c>
      <c r="D10" s="9">
        <v>103482</v>
      </c>
      <c r="E10" s="9">
        <v>93025</v>
      </c>
      <c r="F10" s="9">
        <v>97435</v>
      </c>
      <c r="G10" s="9">
        <v>99785</v>
      </c>
      <c r="H10" s="9">
        <v>110295</v>
      </c>
      <c r="I10" s="9">
        <v>105898</v>
      </c>
      <c r="J10" s="9">
        <v>389</v>
      </c>
      <c r="K10" s="9">
        <v>737169</v>
      </c>
    </row>
    <row r="11" spans="1:11" ht="15" customHeight="1">
      <c r="A11" s="8" t="s">
        <v>778</v>
      </c>
      <c r="B11" s="9">
        <v>36479</v>
      </c>
      <c r="C11" s="9">
        <v>17003</v>
      </c>
      <c r="D11" s="9">
        <v>40154</v>
      </c>
      <c r="E11" s="9">
        <v>38702</v>
      </c>
      <c r="F11" s="9">
        <v>42466</v>
      </c>
      <c r="G11" s="9">
        <v>47475</v>
      </c>
      <c r="H11" s="9">
        <v>53763</v>
      </c>
      <c r="I11" s="9">
        <v>48176</v>
      </c>
      <c r="J11" s="9">
        <v>291</v>
      </c>
      <c r="K11" s="9">
        <v>324509</v>
      </c>
    </row>
    <row r="12" spans="1:11" ht="15" customHeight="1">
      <c r="A12" s="8" t="s">
        <v>779</v>
      </c>
      <c r="B12" s="9">
        <v>21342</v>
      </c>
      <c r="C12" s="9">
        <v>13211</v>
      </c>
      <c r="D12" s="9">
        <v>29148</v>
      </c>
      <c r="E12" s="9">
        <v>26517</v>
      </c>
      <c r="F12" s="9">
        <v>27754</v>
      </c>
      <c r="G12" s="9">
        <v>28876</v>
      </c>
      <c r="H12" s="9">
        <v>31348</v>
      </c>
      <c r="I12" s="9">
        <v>28494</v>
      </c>
      <c r="J12" s="9">
        <v>136</v>
      </c>
      <c r="K12" s="9">
        <v>206826</v>
      </c>
    </row>
    <row r="13" spans="1:11" ht="15" customHeight="1">
      <c r="A13" s="8" t="s">
        <v>780</v>
      </c>
      <c r="B13" s="9">
        <v>31842</v>
      </c>
      <c r="C13" s="9">
        <v>18551</v>
      </c>
      <c r="D13" s="9">
        <v>37376</v>
      </c>
      <c r="E13" s="9">
        <v>31287</v>
      </c>
      <c r="F13" s="9">
        <v>30673</v>
      </c>
      <c r="G13" s="9">
        <v>32505</v>
      </c>
      <c r="H13" s="9">
        <v>36139</v>
      </c>
      <c r="I13" s="9">
        <v>31306</v>
      </c>
      <c r="J13" s="9">
        <v>219</v>
      </c>
      <c r="K13" s="9">
        <v>249898</v>
      </c>
    </row>
    <row r="14" spans="1:11" ht="15" customHeight="1">
      <c r="A14" s="8" t="s">
        <v>781</v>
      </c>
      <c r="B14" s="9">
        <v>20375</v>
      </c>
      <c r="C14" s="9">
        <v>12188</v>
      </c>
      <c r="D14" s="9">
        <v>27700</v>
      </c>
      <c r="E14" s="9">
        <v>26476</v>
      </c>
      <c r="F14" s="9">
        <v>27669</v>
      </c>
      <c r="G14" s="9">
        <v>28506</v>
      </c>
      <c r="H14" s="9">
        <v>31582</v>
      </c>
      <c r="I14" s="9">
        <v>27327</v>
      </c>
      <c r="J14" s="9">
        <v>131</v>
      </c>
      <c r="K14" s="9">
        <v>201954</v>
      </c>
    </row>
    <row r="15" spans="1:11" ht="15" customHeight="1">
      <c r="A15" s="8" t="s">
        <v>782</v>
      </c>
      <c r="B15" s="9">
        <v>14167</v>
      </c>
      <c r="C15" s="9">
        <v>6931</v>
      </c>
      <c r="D15" s="9">
        <v>16324</v>
      </c>
      <c r="E15" s="9">
        <v>15751</v>
      </c>
      <c r="F15" s="9">
        <v>17104</v>
      </c>
      <c r="G15" s="9">
        <v>18456</v>
      </c>
      <c r="H15" s="9">
        <v>20252</v>
      </c>
      <c r="I15" s="9">
        <v>18060</v>
      </c>
      <c r="J15" s="9">
        <v>90</v>
      </c>
      <c r="K15" s="9">
        <v>127135</v>
      </c>
    </row>
    <row r="16" spans="1:11" ht="15" customHeight="1">
      <c r="A16" s="8" t="s">
        <v>783</v>
      </c>
      <c r="B16" s="9">
        <v>39260</v>
      </c>
      <c r="C16" s="9">
        <v>26996</v>
      </c>
      <c r="D16" s="9">
        <v>66374</v>
      </c>
      <c r="E16" s="9">
        <v>66027</v>
      </c>
      <c r="F16" s="9">
        <v>70803</v>
      </c>
      <c r="G16" s="9">
        <v>70913</v>
      </c>
      <c r="H16" s="9">
        <v>80684</v>
      </c>
      <c r="I16" s="9">
        <v>73081</v>
      </c>
      <c r="J16" s="9">
        <v>408</v>
      </c>
      <c r="K16" s="9">
        <v>494546</v>
      </c>
    </row>
    <row r="17" spans="1:11" ht="15" customHeight="1">
      <c r="A17" s="10" t="s">
        <v>784</v>
      </c>
      <c r="B17" s="11">
        <v>599607</v>
      </c>
      <c r="C17" s="11">
        <v>337781</v>
      </c>
      <c r="D17" s="11">
        <v>769316</v>
      </c>
      <c r="E17" s="11">
        <v>730863</v>
      </c>
      <c r="F17" s="11">
        <v>774694</v>
      </c>
      <c r="G17" s="11">
        <v>787938</v>
      </c>
      <c r="H17" s="11">
        <v>900095</v>
      </c>
      <c r="I17" s="11">
        <v>833294</v>
      </c>
      <c r="J17" s="11">
        <v>6143</v>
      </c>
      <c r="K17" s="11">
        <v>5739731</v>
      </c>
    </row>
    <row r="18" spans="1:11" ht="1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" customHeight="1">
      <c r="A19" s="10" t="s">
        <v>878</v>
      </c>
      <c r="B19" s="11">
        <v>1053554</v>
      </c>
      <c r="C19" s="11">
        <v>569772</v>
      </c>
      <c r="D19" s="11">
        <v>1274759</v>
      </c>
      <c r="E19" s="11">
        <v>1190617</v>
      </c>
      <c r="F19" s="11">
        <v>1246241</v>
      </c>
      <c r="G19" s="11">
        <v>1280744</v>
      </c>
      <c r="H19" s="11">
        <v>1479367</v>
      </c>
      <c r="I19" s="11">
        <v>1394346</v>
      </c>
      <c r="J19" s="11">
        <v>8998</v>
      </c>
      <c r="K19" s="11">
        <v>9498398</v>
      </c>
    </row>
    <row r="20" spans="1:11" ht="15" customHeight="1">
      <c r="A20" s="10" t="s">
        <v>879</v>
      </c>
      <c r="B20" s="11">
        <v>822671</v>
      </c>
      <c r="C20" s="11">
        <v>493414</v>
      </c>
      <c r="D20" s="11">
        <v>1009359</v>
      </c>
      <c r="E20" s="11">
        <v>859348</v>
      </c>
      <c r="F20" s="11">
        <v>879645</v>
      </c>
      <c r="G20" s="11">
        <v>936314</v>
      </c>
      <c r="H20" s="11">
        <v>1017347</v>
      </c>
      <c r="I20" s="11">
        <v>881792</v>
      </c>
      <c r="J20" s="11">
        <v>3828</v>
      </c>
      <c r="K20" s="11">
        <v>6903718</v>
      </c>
    </row>
    <row r="21" spans="1:11" ht="15" customHeight="1">
      <c r="A21" s="10" t="s">
        <v>880</v>
      </c>
      <c r="B21" s="11">
        <v>1096066</v>
      </c>
      <c r="C21" s="11">
        <v>455502</v>
      </c>
      <c r="D21" s="11">
        <v>1016013</v>
      </c>
      <c r="E21" s="11">
        <v>902607</v>
      </c>
      <c r="F21" s="11">
        <v>953747</v>
      </c>
      <c r="G21" s="11">
        <v>990779</v>
      </c>
      <c r="H21" s="11">
        <v>1180427</v>
      </c>
      <c r="I21" s="11">
        <v>1135338</v>
      </c>
      <c r="J21" s="11">
        <v>9904</v>
      </c>
      <c r="K21" s="11">
        <v>7740383</v>
      </c>
    </row>
    <row r="22" spans="1:11" ht="15" customHeight="1">
      <c r="A22" s="10" t="s">
        <v>881</v>
      </c>
      <c r="B22" s="11">
        <v>2820769</v>
      </c>
      <c r="C22" s="11">
        <v>1000260</v>
      </c>
      <c r="D22" s="11">
        <v>1896880</v>
      </c>
      <c r="E22" s="11">
        <v>1457498</v>
      </c>
      <c r="F22" s="11">
        <v>1370412</v>
      </c>
      <c r="G22" s="11">
        <v>1337350</v>
      </c>
      <c r="H22" s="11">
        <v>1275851</v>
      </c>
      <c r="I22" s="11">
        <v>1023278</v>
      </c>
      <c r="J22" s="11">
        <v>19704</v>
      </c>
      <c r="K22" s="11">
        <v>12202002</v>
      </c>
    </row>
    <row r="23" spans="1:11" ht="15" customHeight="1">
      <c r="A23" s="68" t="s">
        <v>992</v>
      </c>
      <c r="B23" s="105">
        <v>20747</v>
      </c>
      <c r="C23" s="105">
        <v>239</v>
      </c>
      <c r="D23" s="105">
        <v>194</v>
      </c>
      <c r="E23" s="105">
        <v>125</v>
      </c>
      <c r="F23" s="105">
        <v>91</v>
      </c>
      <c r="G23" s="105">
        <v>101</v>
      </c>
      <c r="H23" s="105">
        <v>245</v>
      </c>
      <c r="I23" s="105">
        <v>82</v>
      </c>
      <c r="J23" s="105">
        <v>5465</v>
      </c>
      <c r="K23" s="105">
        <v>27289</v>
      </c>
    </row>
    <row r="24" spans="1:11" ht="15" customHeight="1">
      <c r="A24" s="70"/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ht="15" customHeight="1">
      <c r="A25" s="71" t="s">
        <v>882</v>
      </c>
      <c r="B25" s="107">
        <v>5813807</v>
      </c>
      <c r="C25" s="107">
        <v>2519187</v>
      </c>
      <c r="D25" s="107">
        <v>5197205</v>
      </c>
      <c r="E25" s="107">
        <v>4410195</v>
      </c>
      <c r="F25" s="107">
        <v>4450136</v>
      </c>
      <c r="G25" s="107">
        <v>4545288</v>
      </c>
      <c r="H25" s="107">
        <v>4953237</v>
      </c>
      <c r="I25" s="107">
        <v>4434836</v>
      </c>
      <c r="J25" s="107">
        <v>47899</v>
      </c>
      <c r="K25" s="107">
        <v>36371790</v>
      </c>
    </row>
    <row r="26" ht="15" customHeight="1"/>
    <row r="27" ht="15" customHeight="1">
      <c r="K27" s="75" t="s">
        <v>993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28125" style="445" customWidth="1"/>
    <col min="2" max="2" width="23.8515625" style="445" customWidth="1"/>
    <col min="3" max="3" width="10.00390625" style="445" customWidth="1"/>
    <col min="4" max="4" width="23.8515625" style="445" customWidth="1"/>
    <col min="5" max="5" width="10.00390625" style="445" customWidth="1"/>
    <col min="6" max="16384" width="9.140625" style="445" customWidth="1"/>
  </cols>
  <sheetData>
    <row r="1" ht="12.75">
      <c r="A1" s="444" t="s">
        <v>347</v>
      </c>
    </row>
    <row r="2" ht="12.75">
      <c r="A2" s="444"/>
    </row>
    <row r="3" ht="12.75">
      <c r="A3" s="444"/>
    </row>
    <row r="4" spans="1:5" ht="12.75">
      <c r="A4" s="688" t="s">
        <v>1266</v>
      </c>
      <c r="B4" s="688" t="s">
        <v>348</v>
      </c>
      <c r="C4" s="688"/>
      <c r="D4" s="688" t="s">
        <v>349</v>
      </c>
      <c r="E4" s="688"/>
    </row>
    <row r="5" spans="1:5" ht="25.5" customHeight="1">
      <c r="A5" s="688"/>
      <c r="B5" s="689" t="s">
        <v>350</v>
      </c>
      <c r="C5" s="689"/>
      <c r="D5" s="689" t="s">
        <v>351</v>
      </c>
      <c r="E5" s="689"/>
    </row>
    <row r="6" spans="1:5" ht="12.75">
      <c r="A6" s="688"/>
      <c r="B6" s="523" t="s">
        <v>1366</v>
      </c>
      <c r="C6" s="523" t="s">
        <v>352</v>
      </c>
      <c r="D6" s="523" t="s">
        <v>1366</v>
      </c>
      <c r="E6" s="523" t="s">
        <v>352</v>
      </c>
    </row>
    <row r="7" spans="1:5" ht="12.75">
      <c r="A7" s="524"/>
      <c r="B7" s="525"/>
      <c r="C7" s="526"/>
      <c r="D7" s="525"/>
      <c r="E7" s="526"/>
    </row>
    <row r="8" spans="1:5" ht="12.75">
      <c r="A8" s="527" t="s">
        <v>353</v>
      </c>
      <c r="B8" s="528">
        <v>166210</v>
      </c>
      <c r="C8" s="529">
        <v>13.412945376605098</v>
      </c>
      <c r="D8" s="528">
        <v>138332</v>
      </c>
      <c r="E8" s="529">
        <v>11.163224594407897</v>
      </c>
    </row>
    <row r="9" spans="1:5" ht="12.75">
      <c r="A9" s="530" t="s">
        <v>771</v>
      </c>
      <c r="B9" s="531">
        <v>50742</v>
      </c>
      <c r="C9" s="532">
        <v>24.410331407459434</v>
      </c>
      <c r="D9" s="531">
        <v>23211</v>
      </c>
      <c r="E9" s="532">
        <v>11.166059719730024</v>
      </c>
    </row>
    <row r="10" spans="1:5" ht="12.75">
      <c r="A10" s="530" t="s">
        <v>772</v>
      </c>
      <c r="B10" s="531">
        <v>25790</v>
      </c>
      <c r="C10" s="532">
        <v>19.82991941932706</v>
      </c>
      <c r="D10" s="531">
        <v>13176</v>
      </c>
      <c r="E10" s="532">
        <v>10.131020483484038</v>
      </c>
    </row>
    <row r="11" spans="1:5" ht="12.75">
      <c r="A11" s="530" t="s">
        <v>773</v>
      </c>
      <c r="B11" s="531">
        <v>8009</v>
      </c>
      <c r="C11" s="532">
        <v>21.866382723127746</v>
      </c>
      <c r="D11" s="531">
        <v>3521</v>
      </c>
      <c r="E11" s="532">
        <v>9.61312692822235</v>
      </c>
    </row>
    <row r="12" spans="1:5" ht="12.75">
      <c r="A12" s="530" t="s">
        <v>1037</v>
      </c>
      <c r="B12" s="531">
        <v>198990</v>
      </c>
      <c r="C12" s="532">
        <v>18.161291323577462</v>
      </c>
      <c r="D12" s="531">
        <v>601667</v>
      </c>
      <c r="E12" s="532">
        <v>54.912556745479066</v>
      </c>
    </row>
    <row r="13" spans="1:5" ht="12.75">
      <c r="A13" s="530" t="s">
        <v>354</v>
      </c>
      <c r="B13" s="531">
        <v>48500</v>
      </c>
      <c r="C13" s="532">
        <v>24.631167314187046</v>
      </c>
      <c r="D13" s="531">
        <v>40948</v>
      </c>
      <c r="E13" s="532">
        <v>20.795815240852185</v>
      </c>
    </row>
    <row r="14" spans="1:5" ht="12.75">
      <c r="A14" s="530" t="s">
        <v>776</v>
      </c>
      <c r="B14" s="531">
        <v>43621</v>
      </c>
      <c r="C14" s="532">
        <v>15.065257108517788</v>
      </c>
      <c r="D14" s="531">
        <v>49598</v>
      </c>
      <c r="E14" s="532">
        <v>17.129516106193467</v>
      </c>
    </row>
    <row r="15" spans="1:5" ht="12.75">
      <c r="A15" s="530" t="s">
        <v>777</v>
      </c>
      <c r="B15" s="531">
        <v>48469</v>
      </c>
      <c r="C15" s="532">
        <v>15.064695296498092</v>
      </c>
      <c r="D15" s="531">
        <v>27581</v>
      </c>
      <c r="E15" s="532">
        <v>8.572476448301263</v>
      </c>
    </row>
    <row r="16" spans="1:5" ht="12.75">
      <c r="A16" s="530" t="s">
        <v>778</v>
      </c>
      <c r="B16" s="531">
        <v>23209</v>
      </c>
      <c r="C16" s="532">
        <v>25.626048935606395</v>
      </c>
      <c r="D16" s="531">
        <v>10209</v>
      </c>
      <c r="E16" s="532">
        <v>11.272193269145834</v>
      </c>
    </row>
    <row r="17" spans="1:5" ht="12.75">
      <c r="A17" s="530" t="s">
        <v>779</v>
      </c>
      <c r="B17" s="531">
        <v>16762</v>
      </c>
      <c r="C17" s="532">
        <v>24.626821814762575</v>
      </c>
      <c r="D17" s="531">
        <v>5193</v>
      </c>
      <c r="E17" s="532">
        <v>7.629583921015515</v>
      </c>
    </row>
    <row r="18" spans="1:5" ht="12.75">
      <c r="A18" s="530" t="s">
        <v>780</v>
      </c>
      <c r="B18" s="531">
        <v>22551</v>
      </c>
      <c r="C18" s="532">
        <v>22.735842398701443</v>
      </c>
      <c r="D18" s="531">
        <v>9980</v>
      </c>
      <c r="E18" s="532">
        <v>10.06180245395062</v>
      </c>
    </row>
    <row r="19" spans="1:5" ht="12.75">
      <c r="A19" s="530" t="s">
        <v>781</v>
      </c>
      <c r="B19" s="531">
        <v>19170</v>
      </c>
      <c r="C19" s="532">
        <v>23.81188979703376</v>
      </c>
      <c r="D19" s="531">
        <v>7079</v>
      </c>
      <c r="E19" s="532">
        <v>8.793133431048618</v>
      </c>
    </row>
    <row r="20" spans="1:5" ht="12.75">
      <c r="A20" s="530" t="s">
        <v>782</v>
      </c>
      <c r="B20" s="531">
        <v>13183</v>
      </c>
      <c r="C20" s="532">
        <v>34.238001246623725</v>
      </c>
      <c r="D20" s="531">
        <v>7853</v>
      </c>
      <c r="E20" s="532">
        <v>20.395283606897983</v>
      </c>
    </row>
    <row r="21" spans="1:5" ht="12.75">
      <c r="A21" s="533"/>
      <c r="B21" s="534"/>
      <c r="C21" s="532"/>
      <c r="D21" s="535"/>
      <c r="E21" s="532"/>
    </row>
    <row r="22" spans="1:5" ht="12.75">
      <c r="A22" s="536" t="s">
        <v>355</v>
      </c>
      <c r="B22" s="531">
        <v>346318</v>
      </c>
      <c r="C22" s="532">
        <v>8.685021211115046</v>
      </c>
      <c r="D22" s="531">
        <v>549838</v>
      </c>
      <c r="E22" s="532">
        <v>13.788930095106448</v>
      </c>
    </row>
    <row r="23" spans="1:5" ht="12.75">
      <c r="A23" s="536" t="s">
        <v>356</v>
      </c>
      <c r="B23" s="531">
        <v>280040</v>
      </c>
      <c r="C23" s="532">
        <v>9.60601085735808</v>
      </c>
      <c r="D23" s="531">
        <v>260257</v>
      </c>
      <c r="E23" s="532">
        <v>8.927408826251398</v>
      </c>
    </row>
    <row r="24" spans="1:5" ht="12.75">
      <c r="A24" s="536" t="s">
        <v>357</v>
      </c>
      <c r="B24" s="531">
        <v>305380</v>
      </c>
      <c r="C24" s="532">
        <v>12.408161805875531</v>
      </c>
      <c r="D24" s="531">
        <v>454074</v>
      </c>
      <c r="E24" s="532">
        <v>18.449877738689917</v>
      </c>
    </row>
    <row r="25" spans="1:5" ht="12.75">
      <c r="A25" s="536" t="s">
        <v>358</v>
      </c>
      <c r="B25" s="531">
        <v>411363</v>
      </c>
      <c r="C25" s="532">
        <v>15.416311579913069</v>
      </c>
      <c r="D25" s="531">
        <v>78932</v>
      </c>
      <c r="E25" s="532">
        <v>2.958069407374262</v>
      </c>
    </row>
    <row r="26" spans="1:5" ht="12.75">
      <c r="A26" s="536"/>
      <c r="B26" s="531"/>
      <c r="C26" s="532"/>
      <c r="D26" s="537"/>
      <c r="E26" s="532"/>
    </row>
    <row r="27" spans="1:5" ht="12.75">
      <c r="A27" s="538" t="s">
        <v>359</v>
      </c>
      <c r="B27" s="528">
        <v>2398202</v>
      </c>
      <c r="C27" s="539">
        <v>19.931411136415278</v>
      </c>
      <c r="D27" s="528">
        <v>2398202</v>
      </c>
      <c r="E27" s="529">
        <v>19.931411136415278</v>
      </c>
    </row>
    <row r="28" spans="1:5" ht="12.75">
      <c r="A28" s="540"/>
      <c r="B28" s="541"/>
      <c r="C28" s="540"/>
      <c r="D28" s="541"/>
      <c r="E28" s="540"/>
    </row>
    <row r="29" spans="1:5" ht="12.75">
      <c r="A29" s="542"/>
      <c r="B29" s="543"/>
      <c r="C29" s="544"/>
      <c r="D29" s="543"/>
      <c r="E29" s="545"/>
    </row>
    <row r="30" ht="12.75">
      <c r="A30" s="445" t="s">
        <v>360</v>
      </c>
    </row>
    <row r="32" ht="12.75">
      <c r="A32" s="347" t="s">
        <v>361</v>
      </c>
    </row>
    <row r="33" ht="12.75">
      <c r="A33" s="347" t="s">
        <v>362</v>
      </c>
    </row>
    <row r="34" ht="12.75">
      <c r="A34" s="347" t="s">
        <v>363</v>
      </c>
    </row>
  </sheetData>
  <sheetProtection/>
  <mergeCells count="5">
    <mergeCell ref="A4:A6"/>
    <mergeCell ref="B4:C4"/>
    <mergeCell ref="D4:E4"/>
    <mergeCell ref="B5:C5"/>
    <mergeCell ref="D5:E5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31.421875" style="109" customWidth="1"/>
    <col min="2" max="7" width="11.28125" style="109" customWidth="1"/>
    <col min="8" max="16384" width="8.00390625" style="109" customWidth="1"/>
  </cols>
  <sheetData>
    <row r="1" spans="1:7" ht="15" customHeight="1">
      <c r="A1" s="108" t="s">
        <v>994</v>
      </c>
      <c r="B1" s="108"/>
      <c r="C1" s="108"/>
      <c r="D1" s="108"/>
      <c r="E1" s="108"/>
      <c r="F1" s="108"/>
      <c r="G1" s="108"/>
    </row>
    <row r="2" spans="1:7" ht="15" customHeight="1">
      <c r="A2" s="108" t="s">
        <v>995</v>
      </c>
      <c r="B2" s="108"/>
      <c r="C2" s="108"/>
      <c r="D2" s="108"/>
      <c r="E2" s="108"/>
      <c r="F2" s="108"/>
      <c r="G2" s="108"/>
    </row>
    <row r="3" spans="1:7" ht="15" customHeight="1">
      <c r="A3" s="108"/>
      <c r="B3" s="108"/>
      <c r="C3" s="108"/>
      <c r="D3" s="108"/>
      <c r="E3" s="108"/>
      <c r="F3" s="108"/>
      <c r="G3" s="108"/>
    </row>
    <row r="4" spans="1:7" ht="15" customHeight="1">
      <c r="A4" s="690" t="s">
        <v>757</v>
      </c>
      <c r="B4" s="690" t="s">
        <v>996</v>
      </c>
      <c r="C4" s="692" t="s">
        <v>922</v>
      </c>
      <c r="D4" s="693"/>
      <c r="E4" s="694"/>
      <c r="F4" s="690" t="s">
        <v>997</v>
      </c>
      <c r="G4" s="690" t="s">
        <v>925</v>
      </c>
    </row>
    <row r="5" spans="1:7" ht="30" customHeight="1">
      <c r="A5" s="691"/>
      <c r="B5" s="691"/>
      <c r="C5" s="111" t="s">
        <v>998</v>
      </c>
      <c r="D5" s="111" t="s">
        <v>999</v>
      </c>
      <c r="E5" s="111" t="s">
        <v>1000</v>
      </c>
      <c r="F5" s="691"/>
      <c r="G5" s="691"/>
    </row>
    <row r="6" spans="1:7" ht="15" customHeight="1">
      <c r="A6" s="8" t="s">
        <v>771</v>
      </c>
      <c r="B6" s="9">
        <v>52.01840120171674</v>
      </c>
      <c r="C6" s="9">
        <v>6664.588262449724</v>
      </c>
      <c r="D6" s="9">
        <v>1350.1379768839865</v>
      </c>
      <c r="E6" s="9">
        <v>8014.726239333711</v>
      </c>
      <c r="F6" s="9">
        <v>14691.371302088215</v>
      </c>
      <c r="G6" s="9">
        <v>22758.11594262364</v>
      </c>
    </row>
    <row r="7" spans="1:7" ht="15" customHeight="1">
      <c r="A7" s="8" t="s">
        <v>772</v>
      </c>
      <c r="B7" s="9">
        <v>84.03757051502147</v>
      </c>
      <c r="C7" s="9">
        <v>3642.7656233580847</v>
      </c>
      <c r="D7" s="9">
        <v>1135.9948987689324</v>
      </c>
      <c r="E7" s="9">
        <v>4778.760522127017</v>
      </c>
      <c r="F7" s="9">
        <v>9403.745202381693</v>
      </c>
      <c r="G7" s="9">
        <v>14266.543295023732</v>
      </c>
    </row>
    <row r="8" spans="1:7" ht="15" customHeight="1">
      <c r="A8" s="8" t="s">
        <v>773</v>
      </c>
      <c r="B8" s="9">
        <v>96.84052622317597</v>
      </c>
      <c r="C8" s="9">
        <v>1171.2231283387734</v>
      </c>
      <c r="D8" s="9">
        <v>515.8570432225468</v>
      </c>
      <c r="E8" s="9">
        <v>1687.0801715613202</v>
      </c>
      <c r="F8" s="9">
        <v>3377.3009311998762</v>
      </c>
      <c r="G8" s="9">
        <v>5161.221628984373</v>
      </c>
    </row>
    <row r="9" spans="1:7" ht="15" customHeight="1">
      <c r="A9" s="8" t="s">
        <v>774</v>
      </c>
      <c r="B9" s="9">
        <v>196.6415867811159</v>
      </c>
      <c r="C9" s="9">
        <v>25995.141244590992</v>
      </c>
      <c r="D9" s="9">
        <v>5194.825843124875</v>
      </c>
      <c r="E9" s="9">
        <v>31189.967087715868</v>
      </c>
      <c r="F9" s="9">
        <v>97497.69078667888</v>
      </c>
      <c r="G9" s="9">
        <v>128884.29946117586</v>
      </c>
    </row>
    <row r="10" spans="1:7" ht="15" customHeight="1">
      <c r="A10" s="8" t="s">
        <v>776</v>
      </c>
      <c r="B10" s="9">
        <v>262.9780793562232</v>
      </c>
      <c r="C10" s="9">
        <v>9643.45686573172</v>
      </c>
      <c r="D10" s="9">
        <v>3327.074937291106</v>
      </c>
      <c r="E10" s="9">
        <v>12970.531803022826</v>
      </c>
      <c r="F10" s="9">
        <v>17697.132709846694</v>
      </c>
      <c r="G10" s="9">
        <v>30930.642592225744</v>
      </c>
    </row>
    <row r="11" spans="1:7" ht="15" customHeight="1">
      <c r="A11" s="8" t="s">
        <v>777</v>
      </c>
      <c r="B11" s="9">
        <v>701.8197254506438</v>
      </c>
      <c r="C11" s="9">
        <v>9116.394428169922</v>
      </c>
      <c r="D11" s="9">
        <v>2446.6118416123763</v>
      </c>
      <c r="E11" s="9">
        <v>11563.006269782298</v>
      </c>
      <c r="F11" s="9">
        <v>20946.616768988184</v>
      </c>
      <c r="G11" s="9">
        <v>33211.44276422112</v>
      </c>
    </row>
    <row r="12" spans="1:7" ht="15" customHeight="1">
      <c r="A12" s="8" t="s">
        <v>778</v>
      </c>
      <c r="B12" s="9">
        <v>277.5688993562232</v>
      </c>
      <c r="C12" s="9">
        <v>2843.246100717814</v>
      </c>
      <c r="D12" s="9">
        <v>901.7962637106527</v>
      </c>
      <c r="E12" s="9">
        <v>3745.0423644284665</v>
      </c>
      <c r="F12" s="9">
        <v>8825.685841168588</v>
      </c>
      <c r="G12" s="9">
        <v>12848.297104953279</v>
      </c>
    </row>
    <row r="13" spans="1:7" ht="15" customHeight="1">
      <c r="A13" s="8" t="s">
        <v>779</v>
      </c>
      <c r="B13" s="9">
        <v>399.776534334764</v>
      </c>
      <c r="C13" s="9">
        <v>2710.6322047341737</v>
      </c>
      <c r="D13" s="9">
        <v>461.6894980001447</v>
      </c>
      <c r="E13" s="9">
        <v>3172.3217027343185</v>
      </c>
      <c r="F13" s="9">
        <v>5452.43276306966</v>
      </c>
      <c r="G13" s="9">
        <v>9024.531000138742</v>
      </c>
    </row>
    <row r="14" spans="1:7" ht="15" customHeight="1">
      <c r="A14" s="8" t="s">
        <v>780</v>
      </c>
      <c r="B14" s="9">
        <v>492.47056557939914</v>
      </c>
      <c r="C14" s="9">
        <v>3596.332764743345</v>
      </c>
      <c r="D14" s="9">
        <v>720.3304401514808</v>
      </c>
      <c r="E14" s="9">
        <v>4316.663204894826</v>
      </c>
      <c r="F14" s="9">
        <v>6813.745834276534</v>
      </c>
      <c r="G14" s="9">
        <v>11622.879604750759</v>
      </c>
    </row>
    <row r="15" spans="1:7" ht="15" customHeight="1">
      <c r="A15" s="8" t="s">
        <v>781</v>
      </c>
      <c r="B15" s="9">
        <v>33.40887995708155</v>
      </c>
      <c r="C15" s="9">
        <v>3026.274305361391</v>
      </c>
      <c r="D15" s="9">
        <v>570.8211610488379</v>
      </c>
      <c r="E15" s="9">
        <v>3597.0954664102287</v>
      </c>
      <c r="F15" s="9">
        <v>4926.2540318153515</v>
      </c>
      <c r="G15" s="9">
        <v>8556.758378182662</v>
      </c>
    </row>
    <row r="16" spans="1:7" ht="15" customHeight="1">
      <c r="A16" s="8" t="s">
        <v>782</v>
      </c>
      <c r="B16" s="9">
        <v>173.4392312446352</v>
      </c>
      <c r="C16" s="9">
        <v>1354.9450718040619</v>
      </c>
      <c r="D16" s="9">
        <v>426.86009618505943</v>
      </c>
      <c r="E16" s="9">
        <v>1781.8051679891214</v>
      </c>
      <c r="F16" s="9">
        <v>3308.003828486297</v>
      </c>
      <c r="G16" s="9">
        <v>5263.248227720054</v>
      </c>
    </row>
    <row r="17" spans="1:7" ht="15" customHeight="1">
      <c r="A17" s="10" t="s">
        <v>784</v>
      </c>
      <c r="B17" s="11">
        <v>2771</v>
      </c>
      <c r="C17" s="11">
        <v>69765</v>
      </c>
      <c r="D17" s="11">
        <v>17052</v>
      </c>
      <c r="E17" s="11">
        <v>86817</v>
      </c>
      <c r="F17" s="11">
        <v>192939.98</v>
      </c>
      <c r="G17" s="11">
        <v>282527.98</v>
      </c>
    </row>
    <row r="18" spans="1:7" ht="15" customHeight="1">
      <c r="A18" s="12"/>
      <c r="B18" s="13"/>
      <c r="C18" s="13"/>
      <c r="D18" s="13"/>
      <c r="E18" s="13"/>
      <c r="F18" s="13"/>
      <c r="G18" s="13"/>
    </row>
    <row r="19" spans="1:7" ht="15" customHeight="1">
      <c r="A19" s="10" t="s">
        <v>878</v>
      </c>
      <c r="B19" s="11">
        <v>4756.686</v>
      </c>
      <c r="C19" s="11">
        <v>97837.9</v>
      </c>
      <c r="D19" s="11">
        <v>26205.33</v>
      </c>
      <c r="E19" s="11">
        <v>124043.23</v>
      </c>
      <c r="F19" s="11">
        <v>305638.2329</v>
      </c>
      <c r="G19" s="11">
        <v>434438.1488999999</v>
      </c>
    </row>
    <row r="20" spans="1:7" ht="15" customHeight="1">
      <c r="A20" s="10" t="s">
        <v>879</v>
      </c>
      <c r="B20" s="11">
        <v>6019.62</v>
      </c>
      <c r="C20" s="11">
        <v>73954</v>
      </c>
      <c r="D20" s="11">
        <v>20478.3</v>
      </c>
      <c r="E20" s="11">
        <v>94432.3</v>
      </c>
      <c r="F20" s="11">
        <v>209154.03699999995</v>
      </c>
      <c r="G20" s="11">
        <v>309605.95699999994</v>
      </c>
    </row>
    <row r="21" spans="1:7" ht="15" customHeight="1">
      <c r="A21" s="10" t="s">
        <v>880</v>
      </c>
      <c r="B21" s="11">
        <v>4154.05</v>
      </c>
      <c r="C21" s="11">
        <v>45060.4</v>
      </c>
      <c r="D21" s="11">
        <v>17623.1</v>
      </c>
      <c r="E21" s="11">
        <v>62683.5</v>
      </c>
      <c r="F21" s="11">
        <v>236268.41700000002</v>
      </c>
      <c r="G21" s="11">
        <v>303105.967</v>
      </c>
    </row>
    <row r="22" spans="1:7" ht="15" customHeight="1">
      <c r="A22" s="10" t="s">
        <v>881</v>
      </c>
      <c r="B22" s="11">
        <v>10153.18</v>
      </c>
      <c r="C22" s="11">
        <v>39011.22</v>
      </c>
      <c r="D22" s="11">
        <v>21625.47</v>
      </c>
      <c r="E22" s="11">
        <v>60636.69</v>
      </c>
      <c r="F22" s="11">
        <v>248322.47899999993</v>
      </c>
      <c r="G22" s="11">
        <v>319112.34900000005</v>
      </c>
    </row>
    <row r="23" spans="1:7" ht="15" customHeight="1">
      <c r="A23" s="112"/>
      <c r="B23" s="113"/>
      <c r="C23" s="113"/>
      <c r="D23" s="113"/>
      <c r="E23" s="113"/>
      <c r="F23" s="113"/>
      <c r="G23" s="113"/>
    </row>
    <row r="24" spans="1:7" ht="15" customHeight="1">
      <c r="A24" s="10" t="s">
        <v>1001</v>
      </c>
      <c r="B24" s="11">
        <v>0</v>
      </c>
      <c r="C24" s="11">
        <v>930.11</v>
      </c>
      <c r="D24" s="11">
        <v>0</v>
      </c>
      <c r="E24" s="11">
        <v>930.11</v>
      </c>
      <c r="F24" s="11">
        <v>534.29</v>
      </c>
      <c r="G24" s="11">
        <v>1464.4</v>
      </c>
    </row>
    <row r="25" spans="1:7" ht="15" customHeight="1">
      <c r="A25" s="12"/>
      <c r="B25" s="13"/>
      <c r="C25" s="13"/>
      <c r="D25" s="13"/>
      <c r="E25" s="13"/>
      <c r="F25" s="13"/>
      <c r="G25" s="13"/>
    </row>
    <row r="26" spans="1:7" ht="15" customHeight="1">
      <c r="A26" s="14" t="s">
        <v>882</v>
      </c>
      <c r="B26" s="15">
        <v>25083.536</v>
      </c>
      <c r="C26" s="15">
        <v>256793.63</v>
      </c>
      <c r="D26" s="15">
        <v>85932.2</v>
      </c>
      <c r="E26" s="15">
        <v>342725.83</v>
      </c>
      <c r="F26" s="15">
        <v>999917.4559</v>
      </c>
      <c r="G26" s="15">
        <v>1367726.8218999999</v>
      </c>
    </row>
    <row r="27" ht="15" customHeight="1"/>
    <row r="28" ht="15" customHeight="1">
      <c r="G28" s="114" t="s">
        <v>1002</v>
      </c>
    </row>
  </sheetData>
  <sheetProtection/>
  <mergeCells count="5">
    <mergeCell ref="G4:G5"/>
    <mergeCell ref="A4:A5"/>
    <mergeCell ref="B4:B5"/>
    <mergeCell ref="C4:E4"/>
    <mergeCell ref="F4:F5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31.421875" style="109" customWidth="1"/>
    <col min="2" max="7" width="11.8515625" style="109" customWidth="1"/>
    <col min="8" max="16384" width="8.00390625" style="109" customWidth="1"/>
  </cols>
  <sheetData>
    <row r="1" spans="1:7" ht="15" customHeight="1">
      <c r="A1" s="108" t="s">
        <v>1003</v>
      </c>
      <c r="B1" s="108"/>
      <c r="C1" s="108"/>
      <c r="D1" s="108"/>
      <c r="E1" s="108"/>
      <c r="F1" s="108"/>
      <c r="G1" s="108"/>
    </row>
    <row r="2" spans="1:7" ht="15" customHeight="1">
      <c r="A2" s="108" t="s">
        <v>1004</v>
      </c>
      <c r="B2" s="108"/>
      <c r="C2" s="108"/>
      <c r="D2" s="108"/>
      <c r="E2" s="108"/>
      <c r="F2" s="108"/>
      <c r="G2" s="108"/>
    </row>
    <row r="3" spans="1:7" ht="15" customHeight="1">
      <c r="A3" s="108"/>
      <c r="B3" s="108"/>
      <c r="C3" s="108"/>
      <c r="D3" s="108"/>
      <c r="E3" s="108"/>
      <c r="F3" s="108"/>
      <c r="G3" s="108"/>
    </row>
    <row r="4" spans="1:7" ht="15" customHeight="1">
      <c r="A4" s="690" t="s">
        <v>757</v>
      </c>
      <c r="B4" s="690" t="s">
        <v>996</v>
      </c>
      <c r="C4" s="692" t="s">
        <v>922</v>
      </c>
      <c r="D4" s="693"/>
      <c r="E4" s="694"/>
      <c r="F4" s="690" t="s">
        <v>997</v>
      </c>
      <c r="G4" s="690" t="s">
        <v>925</v>
      </c>
    </row>
    <row r="5" spans="1:7" ht="30" customHeight="1">
      <c r="A5" s="691"/>
      <c r="B5" s="691"/>
      <c r="C5" s="111" t="s">
        <v>998</v>
      </c>
      <c r="D5" s="111" t="s">
        <v>999</v>
      </c>
      <c r="E5" s="111" t="s">
        <v>1000</v>
      </c>
      <c r="F5" s="691"/>
      <c r="G5" s="691"/>
    </row>
    <row r="6" spans="1:7" ht="15" customHeight="1">
      <c r="A6" s="115" t="s">
        <v>771</v>
      </c>
      <c r="B6" s="115">
        <v>0.2285707715562322</v>
      </c>
      <c r="C6" s="115">
        <v>29.284446389376317</v>
      </c>
      <c r="D6" s="115">
        <v>5.932556017764701</v>
      </c>
      <c r="E6" s="115">
        <v>35.21700240714102</v>
      </c>
      <c r="F6" s="115">
        <v>64.55442682130276</v>
      </c>
      <c r="G6" s="115">
        <v>100</v>
      </c>
    </row>
    <row r="7" spans="1:7" ht="15" customHeight="1">
      <c r="A7" s="115" t="s">
        <v>772</v>
      </c>
      <c r="B7" s="115">
        <v>0.5890534853269912</v>
      </c>
      <c r="C7" s="115">
        <v>25.533624705212976</v>
      </c>
      <c r="D7" s="115">
        <v>7.962649923511432</v>
      </c>
      <c r="E7" s="115">
        <v>33.49627462872441</v>
      </c>
      <c r="F7" s="115">
        <v>65.91467188594861</v>
      </c>
      <c r="G7" s="115">
        <v>100</v>
      </c>
    </row>
    <row r="8" spans="1:7" ht="15" customHeight="1">
      <c r="A8" s="115" t="s">
        <v>773</v>
      </c>
      <c r="B8" s="115">
        <v>1.876310168107086</v>
      </c>
      <c r="C8" s="115">
        <v>22.692750138095644</v>
      </c>
      <c r="D8" s="115">
        <v>9.994863237912483</v>
      </c>
      <c r="E8" s="115">
        <v>32.68761337600812</v>
      </c>
      <c r="F8" s="115">
        <v>65.43607645588479</v>
      </c>
      <c r="G8" s="115">
        <v>100</v>
      </c>
    </row>
    <row r="9" spans="1:7" ht="15" customHeight="1">
      <c r="A9" s="115" t="s">
        <v>774</v>
      </c>
      <c r="B9" s="115">
        <v>0.15257218109824985</v>
      </c>
      <c r="C9" s="115">
        <v>20.169362252243587</v>
      </c>
      <c r="D9" s="115">
        <v>4.030611847092923</v>
      </c>
      <c r="E9" s="115">
        <v>24.19997409933651</v>
      </c>
      <c r="F9" s="115">
        <v>75.64745371956523</v>
      </c>
      <c r="G9" s="115">
        <v>100</v>
      </c>
    </row>
    <row r="10" spans="1:7" ht="15" customHeight="1">
      <c r="A10" s="115" t="s">
        <v>776</v>
      </c>
      <c r="B10" s="115">
        <v>0.8502186094973706</v>
      </c>
      <c r="C10" s="115">
        <v>31.1776803116129</v>
      </c>
      <c r="D10" s="115">
        <v>10.756565846864587</v>
      </c>
      <c r="E10" s="115">
        <v>41.93424615847749</v>
      </c>
      <c r="F10" s="115">
        <v>57.21553523202514</v>
      </c>
      <c r="G10" s="115">
        <v>100</v>
      </c>
    </row>
    <row r="11" spans="1:7" ht="15" customHeight="1">
      <c r="A11" s="115" t="s">
        <v>777</v>
      </c>
      <c r="B11" s="115">
        <v>2.1131865015112146</v>
      </c>
      <c r="C11" s="115">
        <v>27.44955855393029</v>
      </c>
      <c r="D11" s="115">
        <v>7.366773732118995</v>
      </c>
      <c r="E11" s="115">
        <v>34.81633228604928</v>
      </c>
      <c r="F11" s="115">
        <v>63.07048121243951</v>
      </c>
      <c r="G11" s="115">
        <v>100</v>
      </c>
    </row>
    <row r="12" spans="1:7" ht="15" customHeight="1">
      <c r="A12" s="115" t="s">
        <v>778</v>
      </c>
      <c r="B12" s="115">
        <v>2.1603555482011294</v>
      </c>
      <c r="C12" s="115">
        <v>22.129361404801926</v>
      </c>
      <c r="D12" s="115">
        <v>7.018799894991469</v>
      </c>
      <c r="E12" s="115">
        <v>29.14816129979339</v>
      </c>
      <c r="F12" s="115">
        <v>68.69148315200547</v>
      </c>
      <c r="G12" s="115">
        <v>100</v>
      </c>
    </row>
    <row r="13" spans="1:7" ht="15" customHeight="1">
      <c r="A13" s="115" t="s">
        <v>779</v>
      </c>
      <c r="B13" s="115">
        <v>4.429887096942965</v>
      </c>
      <c r="C13" s="115">
        <v>30.036266756604867</v>
      </c>
      <c r="D13" s="115">
        <v>5.115938966723553</v>
      </c>
      <c r="E13" s="115">
        <v>35.152205723328414</v>
      </c>
      <c r="F13" s="115">
        <v>60.417907179728616</v>
      </c>
      <c r="G13" s="115">
        <v>100</v>
      </c>
    </row>
    <row r="14" spans="1:7" ht="15" customHeight="1">
      <c r="A14" s="115" t="s">
        <v>780</v>
      </c>
      <c r="B14" s="115">
        <v>4.237078781906213</v>
      </c>
      <c r="C14" s="115">
        <v>30.94183960464817</v>
      </c>
      <c r="D14" s="115">
        <v>6.197521308377414</v>
      </c>
      <c r="E14" s="115">
        <v>37.139360913025584</v>
      </c>
      <c r="F14" s="115">
        <v>58.6235603050682</v>
      </c>
      <c r="G14" s="115">
        <v>100</v>
      </c>
    </row>
    <row r="15" spans="1:7" ht="15" customHeight="1">
      <c r="A15" s="115" t="s">
        <v>781</v>
      </c>
      <c r="B15" s="115">
        <v>0.39043851047921185</v>
      </c>
      <c r="C15" s="115">
        <v>35.36706509181728</v>
      </c>
      <c r="D15" s="115">
        <v>6.670997775328938</v>
      </c>
      <c r="E15" s="115">
        <v>42.03806286714622</v>
      </c>
      <c r="F15" s="115">
        <v>57.57149862237457</v>
      </c>
      <c r="G15" s="115">
        <v>100</v>
      </c>
    </row>
    <row r="16" spans="1:7" ht="15" customHeight="1">
      <c r="A16" s="115" t="s">
        <v>782</v>
      </c>
      <c r="B16" s="115">
        <v>3.295288835726564</v>
      </c>
      <c r="C16" s="115">
        <v>25.743514521468807</v>
      </c>
      <c r="D16" s="115">
        <v>8.110202629944506</v>
      </c>
      <c r="E16" s="115">
        <v>33.85371715141331</v>
      </c>
      <c r="F16" s="115">
        <v>62.850994012860106</v>
      </c>
      <c r="G16" s="115">
        <v>100</v>
      </c>
    </row>
    <row r="17" spans="1:7" ht="15" customHeight="1">
      <c r="A17" s="116" t="s">
        <v>784</v>
      </c>
      <c r="B17" s="116">
        <v>0.9807878143608999</v>
      </c>
      <c r="C17" s="116">
        <v>24.693129508801217</v>
      </c>
      <c r="D17" s="116">
        <v>6.035508412299554</v>
      </c>
      <c r="E17" s="116">
        <v>30.72863792110077</v>
      </c>
      <c r="F17" s="116">
        <v>68.29057426453834</v>
      </c>
      <c r="G17" s="116">
        <v>100</v>
      </c>
    </row>
    <row r="18" spans="1:7" ht="15" customHeight="1">
      <c r="A18" s="117"/>
      <c r="B18" s="117"/>
      <c r="C18" s="117"/>
      <c r="D18" s="117"/>
      <c r="E18" s="117"/>
      <c r="F18" s="117"/>
      <c r="G18" s="117"/>
    </row>
    <row r="19" spans="1:7" ht="15" customHeight="1">
      <c r="A19" s="116" t="s">
        <v>878</v>
      </c>
      <c r="B19" s="116">
        <v>1.0949052269106565</v>
      </c>
      <c r="C19" s="116">
        <v>22.520559082512932</v>
      </c>
      <c r="D19" s="116">
        <v>6.032004801224768</v>
      </c>
      <c r="E19" s="116">
        <v>28.552563883737704</v>
      </c>
      <c r="F19" s="116">
        <v>70.35253088935166</v>
      </c>
      <c r="G19" s="116">
        <v>100</v>
      </c>
    </row>
    <row r="20" spans="1:7" ht="15" customHeight="1">
      <c r="A20" s="116" t="s">
        <v>879</v>
      </c>
      <c r="B20" s="116">
        <v>1.9442842955376343</v>
      </c>
      <c r="C20" s="116">
        <v>23.88649130546284</v>
      </c>
      <c r="D20" s="116">
        <v>6.614310718834135</v>
      </c>
      <c r="E20" s="116">
        <v>30.500802024296974</v>
      </c>
      <c r="F20" s="116">
        <v>67.5549136801654</v>
      </c>
      <c r="G20" s="116">
        <v>100</v>
      </c>
    </row>
    <row r="21" spans="1:7" ht="15" customHeight="1">
      <c r="A21" s="116" t="s">
        <v>880</v>
      </c>
      <c r="B21" s="116">
        <v>1.3704942997707465</v>
      </c>
      <c r="C21" s="116">
        <v>14.866220037166078</v>
      </c>
      <c r="D21" s="116">
        <v>5.814171253184203</v>
      </c>
      <c r="E21" s="116">
        <v>20.68039129035028</v>
      </c>
      <c r="F21" s="116">
        <v>77.94911440987897</v>
      </c>
      <c r="G21" s="116">
        <v>100</v>
      </c>
    </row>
    <row r="22" spans="1:7" ht="15" customHeight="1">
      <c r="A22" s="116" t="s">
        <v>881</v>
      </c>
      <c r="B22" s="116">
        <v>3.181694482152428</v>
      </c>
      <c r="C22" s="116">
        <v>12.224917062047009</v>
      </c>
      <c r="D22" s="116">
        <v>6.776757486122857</v>
      </c>
      <c r="E22" s="116">
        <v>19.001674548169863</v>
      </c>
      <c r="F22" s="116">
        <v>77.81663096967768</v>
      </c>
      <c r="G22" s="116">
        <v>100</v>
      </c>
    </row>
    <row r="23" spans="1:7" ht="15" customHeight="1">
      <c r="A23" s="118"/>
      <c r="B23" s="118"/>
      <c r="C23" s="118"/>
      <c r="D23" s="118"/>
      <c r="E23" s="118"/>
      <c r="F23" s="118"/>
      <c r="G23" s="118"/>
    </row>
    <row r="24" spans="1:7" ht="15" customHeight="1">
      <c r="A24" s="116" t="s">
        <v>1001</v>
      </c>
      <c r="B24" s="116">
        <v>0</v>
      </c>
      <c r="C24" s="116">
        <v>63.51475006828735</v>
      </c>
      <c r="D24" s="116">
        <v>0</v>
      </c>
      <c r="E24" s="116">
        <v>63.51475006828735</v>
      </c>
      <c r="F24" s="116">
        <v>36.485249931712644</v>
      </c>
      <c r="G24" s="116">
        <v>100</v>
      </c>
    </row>
    <row r="25" spans="1:7" ht="15" customHeight="1">
      <c r="A25" s="117"/>
      <c r="B25" s="117"/>
      <c r="C25" s="117"/>
      <c r="D25" s="117"/>
      <c r="E25" s="117"/>
      <c r="F25" s="117"/>
      <c r="G25" s="117"/>
    </row>
    <row r="26" spans="1:7" ht="15" customHeight="1">
      <c r="A26" s="119" t="s">
        <v>882</v>
      </c>
      <c r="B26" s="119">
        <v>1.8339580388688146</v>
      </c>
      <c r="C26" s="119">
        <v>18.775213433576667</v>
      </c>
      <c r="D26" s="119">
        <v>6.282848199220506</v>
      </c>
      <c r="E26" s="119">
        <v>25.058061632797173</v>
      </c>
      <c r="F26" s="119">
        <v>73.10798032833402</v>
      </c>
      <c r="G26" s="119">
        <v>100</v>
      </c>
    </row>
    <row r="27" ht="15" customHeight="1"/>
    <row r="28" ht="15" customHeight="1">
      <c r="G28" s="114" t="s">
        <v>1002</v>
      </c>
    </row>
  </sheetData>
  <sheetProtection/>
  <mergeCells count="5">
    <mergeCell ref="G4:G5"/>
    <mergeCell ref="A4:A5"/>
    <mergeCell ref="B4:B5"/>
    <mergeCell ref="C4:E4"/>
    <mergeCell ref="F4:F5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D25"/>
  <sheetViews>
    <sheetView zoomScalePageLayoutView="0" workbookViewId="0" topLeftCell="A1">
      <selection activeCell="A1" sqref="A1"/>
    </sheetView>
  </sheetViews>
  <sheetFormatPr defaultColWidth="11.8515625" defaultRowHeight="15"/>
  <cols>
    <col min="1" max="1" width="31.421875" style="109" customWidth="1"/>
    <col min="2" max="2" width="11.8515625" style="128" customWidth="1"/>
    <col min="3" max="4" width="11.8515625" style="109" customWidth="1"/>
    <col min="5" max="253" width="8.00390625" style="109" customWidth="1"/>
    <col min="254" max="254" width="20.421875" style="109" customWidth="1"/>
    <col min="255" max="16384" width="11.8515625" style="109" customWidth="1"/>
  </cols>
  <sheetData>
    <row r="1" spans="1:4" ht="15" customHeight="1">
      <c r="A1" s="108" t="s">
        <v>1005</v>
      </c>
      <c r="B1" s="120"/>
      <c r="C1" s="108"/>
      <c r="D1" s="108"/>
    </row>
    <row r="2" spans="1:4" ht="15" customHeight="1">
      <c r="A2" s="108"/>
      <c r="B2" s="120"/>
      <c r="C2" s="108"/>
      <c r="D2" s="108"/>
    </row>
    <row r="3" spans="1:4" ht="15" customHeight="1">
      <c r="A3" s="690" t="s">
        <v>757</v>
      </c>
      <c r="B3" s="693" t="s">
        <v>1006</v>
      </c>
      <c r="C3" s="694"/>
      <c r="D3" s="690" t="s">
        <v>1007</v>
      </c>
    </row>
    <row r="4" spans="1:4" ht="30" customHeight="1">
      <c r="A4" s="691"/>
      <c r="B4" s="121" t="s">
        <v>1008</v>
      </c>
      <c r="C4" s="111" t="s">
        <v>1009</v>
      </c>
      <c r="D4" s="691"/>
    </row>
    <row r="5" spans="1:4" ht="15" customHeight="1">
      <c r="A5" s="8" t="s">
        <v>771</v>
      </c>
      <c r="B5" s="122">
        <v>29533.624145329184</v>
      </c>
      <c r="C5" s="91">
        <v>21</v>
      </c>
      <c r="D5" s="91">
        <v>8</v>
      </c>
    </row>
    <row r="6" spans="1:4" ht="15" customHeight="1">
      <c r="A6" s="8" t="s">
        <v>772</v>
      </c>
      <c r="B6" s="122">
        <v>27722.095747252908</v>
      </c>
      <c r="C6" s="91">
        <v>43</v>
      </c>
      <c r="D6" s="91">
        <v>-17</v>
      </c>
    </row>
    <row r="7" spans="1:4" ht="15" customHeight="1">
      <c r="A7" s="8" t="s">
        <v>773</v>
      </c>
      <c r="B7" s="122">
        <v>31349.804914509165</v>
      </c>
      <c r="C7" s="91">
        <v>11</v>
      </c>
      <c r="D7" s="91">
        <v>27</v>
      </c>
    </row>
    <row r="8" spans="1:4" ht="15" customHeight="1">
      <c r="A8" s="8" t="s">
        <v>774</v>
      </c>
      <c r="B8" s="122">
        <v>36362.35961290866</v>
      </c>
      <c r="C8" s="91">
        <v>1</v>
      </c>
      <c r="D8" s="91">
        <v>0</v>
      </c>
    </row>
    <row r="9" spans="1:4" ht="15" customHeight="1">
      <c r="A9" s="8" t="s">
        <v>776</v>
      </c>
      <c r="B9" s="122">
        <v>31979.044923172147</v>
      </c>
      <c r="C9" s="91">
        <v>9</v>
      </c>
      <c r="D9" s="91">
        <v>0</v>
      </c>
    </row>
    <row r="10" spans="1:4" ht="15" customHeight="1">
      <c r="A10" s="8" t="s">
        <v>777</v>
      </c>
      <c r="B10" s="122">
        <v>30308.91721321151</v>
      </c>
      <c r="C10" s="91">
        <v>18</v>
      </c>
      <c r="D10" s="91">
        <v>-3</v>
      </c>
    </row>
    <row r="11" spans="1:4" ht="15" customHeight="1">
      <c r="A11" s="8" t="s">
        <v>778</v>
      </c>
      <c r="B11" s="122">
        <v>26266.209880294962</v>
      </c>
      <c r="C11" s="91">
        <v>53</v>
      </c>
      <c r="D11" s="91">
        <v>-16</v>
      </c>
    </row>
    <row r="12" spans="1:4" ht="15" customHeight="1">
      <c r="A12" s="8" t="s">
        <v>779</v>
      </c>
      <c r="B12" s="122">
        <v>28131.617120515733</v>
      </c>
      <c r="C12" s="91">
        <v>36</v>
      </c>
      <c r="D12" s="91">
        <v>-13</v>
      </c>
    </row>
    <row r="13" spans="1:4" ht="15" customHeight="1">
      <c r="A13" s="8" t="s">
        <v>780</v>
      </c>
      <c r="B13" s="122">
        <v>31521.221743264716</v>
      </c>
      <c r="C13" s="91">
        <v>10</v>
      </c>
      <c r="D13" s="91">
        <v>-3</v>
      </c>
    </row>
    <row r="14" spans="1:4" ht="15" customHeight="1">
      <c r="A14" s="8" t="s">
        <v>781</v>
      </c>
      <c r="B14" s="122">
        <v>28617.60200363337</v>
      </c>
      <c r="C14" s="91">
        <v>31</v>
      </c>
      <c r="D14" s="91">
        <v>-14</v>
      </c>
    </row>
    <row r="15" spans="1:4" ht="15" customHeight="1">
      <c r="A15" s="8" t="s">
        <v>782</v>
      </c>
      <c r="B15" s="122">
        <v>25730.08135985603</v>
      </c>
      <c r="C15" s="91">
        <v>57</v>
      </c>
      <c r="D15" s="91">
        <v>-26</v>
      </c>
    </row>
    <row r="16" spans="1:4" ht="15" customHeight="1">
      <c r="A16" s="10" t="s">
        <v>784</v>
      </c>
      <c r="B16" s="123">
        <v>32314.230867747985</v>
      </c>
      <c r="C16" s="104">
        <v>3</v>
      </c>
      <c r="D16" s="104">
        <v>-1</v>
      </c>
    </row>
    <row r="17" spans="1:4" ht="15" customHeight="1">
      <c r="A17" s="12"/>
      <c r="B17" s="124"/>
      <c r="C17" s="125"/>
      <c r="D17" s="125"/>
    </row>
    <row r="18" spans="1:4" ht="15" customHeight="1">
      <c r="A18" s="10" t="s">
        <v>878</v>
      </c>
      <c r="B18" s="123">
        <v>30576.03295522624</v>
      </c>
      <c r="C18" s="104">
        <v>1</v>
      </c>
      <c r="D18" s="104">
        <v>0</v>
      </c>
    </row>
    <row r="19" spans="1:4" ht="15" customHeight="1">
      <c r="A19" s="10" t="s">
        <v>879</v>
      </c>
      <c r="B19" s="123">
        <v>30240.0751434363</v>
      </c>
      <c r="C19" s="104">
        <v>2</v>
      </c>
      <c r="D19" s="104">
        <v>0</v>
      </c>
    </row>
    <row r="20" spans="1:4" ht="15" customHeight="1">
      <c r="A20" s="10" t="s">
        <v>880</v>
      </c>
      <c r="B20" s="123">
        <v>28609.94637453059</v>
      </c>
      <c r="C20" s="104">
        <v>3</v>
      </c>
      <c r="D20" s="104">
        <v>0</v>
      </c>
    </row>
    <row r="21" spans="1:4" ht="15" customHeight="1">
      <c r="A21" s="10" t="s">
        <v>881</v>
      </c>
      <c r="B21" s="123">
        <v>17454.23648877049</v>
      </c>
      <c r="C21" s="104">
        <v>4</v>
      </c>
      <c r="D21" s="104">
        <v>0</v>
      </c>
    </row>
    <row r="22" spans="1:4" ht="15" customHeight="1">
      <c r="A22" s="12"/>
      <c r="B22" s="124"/>
      <c r="C22" s="125"/>
      <c r="D22" s="125"/>
    </row>
    <row r="23" spans="1:4" ht="15" customHeight="1">
      <c r="A23" s="14" t="s">
        <v>882</v>
      </c>
      <c r="B23" s="126">
        <v>25615.375782861476</v>
      </c>
      <c r="C23" s="127" t="s">
        <v>912</v>
      </c>
      <c r="D23" s="127" t="s">
        <v>912</v>
      </c>
    </row>
    <row r="24" ht="15" customHeight="1"/>
    <row r="25" ht="15" customHeight="1">
      <c r="D25" s="114" t="s">
        <v>1010</v>
      </c>
    </row>
  </sheetData>
  <sheetProtection/>
  <mergeCells count="3">
    <mergeCell ref="A3:A4"/>
    <mergeCell ref="B3:C3"/>
    <mergeCell ref="D3:D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"/>
  <sheetViews>
    <sheetView zoomScalePageLayoutView="0" workbookViewId="0" topLeftCell="A1">
      <selection activeCell="A1" sqref="A1"/>
    </sheetView>
  </sheetViews>
  <sheetFormatPr defaultColWidth="22.7109375" defaultRowHeight="15"/>
  <cols>
    <col min="1" max="1" width="31.421875" style="109" customWidth="1"/>
    <col min="2" max="4" width="9.8515625" style="109" customWidth="1"/>
    <col min="5" max="17" width="11.28125" style="109" bestFit="1" customWidth="1"/>
    <col min="18" max="255" width="8.00390625" style="109" customWidth="1"/>
    <col min="256" max="16384" width="22.7109375" style="109" customWidth="1"/>
  </cols>
  <sheetData>
    <row r="1" spans="1:17" ht="14.25" customHeight="1">
      <c r="A1" s="108" t="s">
        <v>1011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ht="14.25" customHeight="1"/>
    <row r="3" spans="1:17" ht="45" customHeight="1">
      <c r="A3" s="129" t="s">
        <v>757</v>
      </c>
      <c r="B3" s="129" t="s">
        <v>1012</v>
      </c>
      <c r="C3" s="129" t="s">
        <v>1013</v>
      </c>
      <c r="D3" s="129" t="s">
        <v>1014</v>
      </c>
      <c r="E3" s="129" t="s">
        <v>1015</v>
      </c>
      <c r="F3" s="129" t="s">
        <v>1016</v>
      </c>
      <c r="G3" s="129" t="s">
        <v>1017</v>
      </c>
      <c r="H3" s="129" t="s">
        <v>1018</v>
      </c>
      <c r="I3" s="129" t="s">
        <v>1019</v>
      </c>
      <c r="J3" s="129" t="s">
        <v>1020</v>
      </c>
      <c r="K3" s="129" t="s">
        <v>1021</v>
      </c>
      <c r="L3" s="129" t="s">
        <v>1022</v>
      </c>
      <c r="M3" s="129" t="s">
        <v>1023</v>
      </c>
      <c r="N3" s="129" t="s">
        <v>1024</v>
      </c>
      <c r="O3" s="129" t="s">
        <v>1025</v>
      </c>
      <c r="P3" s="129" t="s">
        <v>1026</v>
      </c>
      <c r="Q3" s="129" t="s">
        <v>1027</v>
      </c>
    </row>
    <row r="4" spans="1:17" ht="14.25" customHeight="1">
      <c r="A4" s="115" t="s">
        <v>771</v>
      </c>
      <c r="B4" s="115">
        <v>6.1517151625223505</v>
      </c>
      <c r="C4" s="115">
        <v>4.889286176347966</v>
      </c>
      <c r="D4" s="115">
        <v>3.9822229219567618</v>
      </c>
      <c r="E4" s="115">
        <v>1.5692778571053054</v>
      </c>
      <c r="F4" s="115">
        <v>4.293178987185911</v>
      </c>
      <c r="G4" s="115">
        <v>2.405539242483414</v>
      </c>
      <c r="H4" s="115">
        <v>6.898573867038621</v>
      </c>
      <c r="I4" s="115">
        <v>4.5097411572066335</v>
      </c>
      <c r="J4" s="115">
        <v>3.800215901146913</v>
      </c>
      <c r="K4" s="115">
        <v>3.9100876001305807</v>
      </c>
      <c r="L4" s="115">
        <v>6.294347058424847</v>
      </c>
      <c r="M4" s="115">
        <v>5.691403099127228</v>
      </c>
      <c r="N4" s="115">
        <v>1.4120332092238783</v>
      </c>
      <c r="O4" s="115">
        <v>-4.8258666595308455</v>
      </c>
      <c r="P4" s="115">
        <v>3.771862107734151</v>
      </c>
      <c r="Q4" s="115">
        <v>4.651425958876978</v>
      </c>
    </row>
    <row r="5" spans="1:17" ht="14.25" customHeight="1">
      <c r="A5" s="115" t="s">
        <v>772</v>
      </c>
      <c r="B5" s="115">
        <v>6.310047599183505</v>
      </c>
      <c r="C5" s="115">
        <v>4.173429230867541</v>
      </c>
      <c r="D5" s="115">
        <v>3.2340349504607104</v>
      </c>
      <c r="E5" s="115">
        <v>-2.906250108971861</v>
      </c>
      <c r="F5" s="115">
        <v>6.914840632911364</v>
      </c>
      <c r="G5" s="115">
        <v>4.577333130981856</v>
      </c>
      <c r="H5" s="115">
        <v>3.545202381158788</v>
      </c>
      <c r="I5" s="115">
        <v>1.3412164862983076</v>
      </c>
      <c r="J5" s="115">
        <v>0.07901334276189687</v>
      </c>
      <c r="K5" s="115">
        <v>5.98564384199976</v>
      </c>
      <c r="L5" s="115">
        <v>5.440132480676027</v>
      </c>
      <c r="M5" s="115">
        <v>9.485309232821933</v>
      </c>
      <c r="N5" s="115">
        <v>1.6469330907435449</v>
      </c>
      <c r="O5" s="115">
        <v>-5.8828523661843235</v>
      </c>
      <c r="P5" s="115">
        <v>4.57560095296725</v>
      </c>
      <c r="Q5" s="115">
        <v>3.9374408623367634</v>
      </c>
    </row>
    <row r="6" spans="1:17" ht="14.25" customHeight="1">
      <c r="A6" s="115" t="s">
        <v>773</v>
      </c>
      <c r="B6" s="115">
        <v>5.735764921501271</v>
      </c>
      <c r="C6" s="115">
        <v>4.3812982714548525</v>
      </c>
      <c r="D6" s="115">
        <v>3.988635578398629</v>
      </c>
      <c r="E6" s="115">
        <v>1.4486615649091874</v>
      </c>
      <c r="F6" s="115">
        <v>2.273295769347385</v>
      </c>
      <c r="G6" s="115">
        <v>4.689222461403602</v>
      </c>
      <c r="H6" s="115">
        <v>7.3371857232772015</v>
      </c>
      <c r="I6" s="115">
        <v>6.307869700436683</v>
      </c>
      <c r="J6" s="115">
        <v>0.22035777609843876</v>
      </c>
      <c r="K6" s="115">
        <v>3.636562158790909</v>
      </c>
      <c r="L6" s="115">
        <v>6.677128151951166</v>
      </c>
      <c r="M6" s="115">
        <v>7.692734303928631</v>
      </c>
      <c r="N6" s="115">
        <v>2.880571174487187</v>
      </c>
      <c r="O6" s="115">
        <v>2.9242683942442227</v>
      </c>
      <c r="P6" s="115">
        <v>0.9457226990895862</v>
      </c>
      <c r="Q6" s="115">
        <v>5.39241298619886</v>
      </c>
    </row>
    <row r="7" spans="1:17" ht="14.25" customHeight="1">
      <c r="A7" s="115" t="s">
        <v>774</v>
      </c>
      <c r="B7" s="115">
        <v>5.7106374187280835</v>
      </c>
      <c r="C7" s="115">
        <v>4.016849975906325</v>
      </c>
      <c r="D7" s="115">
        <v>5.2013050209791345</v>
      </c>
      <c r="E7" s="115">
        <v>3.9789794010932127</v>
      </c>
      <c r="F7" s="115">
        <v>5.646756763816299</v>
      </c>
      <c r="G7" s="115">
        <v>5.374127549960235</v>
      </c>
      <c r="H7" s="115">
        <v>2.5901642282741335</v>
      </c>
      <c r="I7" s="115">
        <v>3.191780951393497</v>
      </c>
      <c r="J7" s="115">
        <v>4.557665599267466</v>
      </c>
      <c r="K7" s="115">
        <v>1.6849854971382854</v>
      </c>
      <c r="L7" s="115">
        <v>1.0906904913060345</v>
      </c>
      <c r="M7" s="115">
        <v>1.9283386827664089</v>
      </c>
      <c r="N7" s="115">
        <v>-0.24181801253827473</v>
      </c>
      <c r="O7" s="115">
        <v>-3.391074308157272</v>
      </c>
      <c r="P7" s="115">
        <v>2.027468258944637</v>
      </c>
      <c r="Q7" s="115">
        <v>3.4823399476674455</v>
      </c>
    </row>
    <row r="8" spans="1:17" ht="14.25" customHeight="1">
      <c r="A8" s="115" t="s">
        <v>776</v>
      </c>
      <c r="B8" s="115">
        <v>6.118963856243084</v>
      </c>
      <c r="C8" s="115">
        <v>3.960950658477927</v>
      </c>
      <c r="D8" s="115">
        <v>3.6381720405385067</v>
      </c>
      <c r="E8" s="115">
        <v>1.8261460175576616</v>
      </c>
      <c r="F8" s="115">
        <v>4.797992281495084</v>
      </c>
      <c r="G8" s="115">
        <v>3.756659668975203</v>
      </c>
      <c r="H8" s="115">
        <v>6.671358582756099</v>
      </c>
      <c r="I8" s="115">
        <v>3.342736853974685</v>
      </c>
      <c r="J8" s="115">
        <v>3.0761073698951265</v>
      </c>
      <c r="K8" s="115">
        <v>5.777232258954768</v>
      </c>
      <c r="L8" s="115">
        <v>6.898958266160207</v>
      </c>
      <c r="M8" s="115">
        <v>5.171097173351029</v>
      </c>
      <c r="N8" s="115">
        <v>1.2195405959153334</v>
      </c>
      <c r="O8" s="115">
        <v>-1.7490947949698352</v>
      </c>
      <c r="P8" s="115">
        <v>2.653895627820731</v>
      </c>
      <c r="Q8" s="115">
        <v>4.940527108920527</v>
      </c>
    </row>
    <row r="9" spans="1:17" ht="14.25" customHeight="1">
      <c r="A9" s="115" t="s">
        <v>777</v>
      </c>
      <c r="B9" s="115">
        <v>7.5867934502329035</v>
      </c>
      <c r="C9" s="115">
        <v>2.212158168280027</v>
      </c>
      <c r="D9" s="115">
        <v>4.706114723796432</v>
      </c>
      <c r="E9" s="115">
        <v>2.2287579232850305</v>
      </c>
      <c r="F9" s="115">
        <v>7.027913717837379</v>
      </c>
      <c r="G9" s="115">
        <v>7.221476068624398</v>
      </c>
      <c r="H9" s="115">
        <v>5.666498027133571</v>
      </c>
      <c r="I9" s="115">
        <v>3.78334164736016</v>
      </c>
      <c r="J9" s="115">
        <v>4.422845674287785</v>
      </c>
      <c r="K9" s="115">
        <v>1.9700354204284167</v>
      </c>
      <c r="L9" s="115">
        <v>3.976561489400993</v>
      </c>
      <c r="M9" s="115">
        <v>5.433271178831433</v>
      </c>
      <c r="N9" s="115">
        <v>3.4560927583891896</v>
      </c>
      <c r="O9" s="115">
        <v>-7.689774293177962</v>
      </c>
      <c r="P9" s="115">
        <v>3.5603322298497915</v>
      </c>
      <c r="Q9" s="115">
        <v>4.6997290566288275</v>
      </c>
    </row>
    <row r="10" spans="1:17" ht="14.25" customHeight="1">
      <c r="A10" s="115" t="s">
        <v>778</v>
      </c>
      <c r="B10" s="115">
        <v>7.694768490840815</v>
      </c>
      <c r="C10" s="115">
        <v>3.2539816171108953</v>
      </c>
      <c r="D10" s="115">
        <v>2.2179834640175358</v>
      </c>
      <c r="E10" s="115">
        <v>0.46215566020859455</v>
      </c>
      <c r="F10" s="115">
        <v>1.6886364070558386</v>
      </c>
      <c r="G10" s="115">
        <v>6.62974073607792</v>
      </c>
      <c r="H10" s="115">
        <v>6.415713346037393</v>
      </c>
      <c r="I10" s="115">
        <v>2.1654267934957545</v>
      </c>
      <c r="J10" s="115">
        <v>0.9050018897661687</v>
      </c>
      <c r="K10" s="115">
        <v>2.5820462962391275</v>
      </c>
      <c r="L10" s="115">
        <v>5.152276971847797</v>
      </c>
      <c r="M10" s="115">
        <v>9.085167045814174</v>
      </c>
      <c r="N10" s="115">
        <v>2.9483881153619365</v>
      </c>
      <c r="O10" s="115">
        <v>-3.3322615660011508</v>
      </c>
      <c r="P10" s="115">
        <v>1.484860323669679</v>
      </c>
      <c r="Q10" s="115">
        <v>4.0622106371623525</v>
      </c>
    </row>
    <row r="11" spans="1:17" ht="14.25" customHeight="1">
      <c r="A11" s="115" t="s">
        <v>779</v>
      </c>
      <c r="B11" s="115">
        <v>7.2789721169324935</v>
      </c>
      <c r="C11" s="115">
        <v>3.5407281196428784</v>
      </c>
      <c r="D11" s="115">
        <v>2.9728546237497255</v>
      </c>
      <c r="E11" s="115">
        <v>0.39708335539074824</v>
      </c>
      <c r="F11" s="115">
        <v>4.883381714663443</v>
      </c>
      <c r="G11" s="115">
        <v>1.0430586405311573</v>
      </c>
      <c r="H11" s="115">
        <v>6.420928845477533</v>
      </c>
      <c r="I11" s="115">
        <v>2.4135122155385176</v>
      </c>
      <c r="J11" s="115">
        <v>1.113258131153657</v>
      </c>
      <c r="K11" s="115">
        <v>3.6145355798624905</v>
      </c>
      <c r="L11" s="115">
        <v>5.989428146378884</v>
      </c>
      <c r="M11" s="115">
        <v>7.7376543470184345</v>
      </c>
      <c r="N11" s="115">
        <v>0.7324216026854344</v>
      </c>
      <c r="O11" s="115">
        <v>-4.29405554388525</v>
      </c>
      <c r="P11" s="115">
        <v>2.7233055986491053</v>
      </c>
      <c r="Q11" s="115">
        <v>3.77800843152014</v>
      </c>
    </row>
    <row r="12" spans="1:17" ht="14.25" customHeight="1">
      <c r="A12" s="115" t="s">
        <v>780</v>
      </c>
      <c r="B12" s="115">
        <v>5.583833813533062</v>
      </c>
      <c r="C12" s="115">
        <v>4.857948856341835</v>
      </c>
      <c r="D12" s="115">
        <v>2.5835551232860325</v>
      </c>
      <c r="E12" s="115">
        <v>-1.569323507576442</v>
      </c>
      <c r="F12" s="115">
        <v>4.843923876332411</v>
      </c>
      <c r="G12" s="115">
        <v>4.681844304221599</v>
      </c>
      <c r="H12" s="115">
        <v>7.283811939867093</v>
      </c>
      <c r="I12" s="115">
        <v>2.7269024245125735</v>
      </c>
      <c r="J12" s="115">
        <v>1.7231853846773504</v>
      </c>
      <c r="K12" s="115">
        <v>1.9291914761282385</v>
      </c>
      <c r="L12" s="115">
        <v>3.655883175429281</v>
      </c>
      <c r="M12" s="115">
        <v>6.184560363652579</v>
      </c>
      <c r="N12" s="115">
        <v>2.478403510567162</v>
      </c>
      <c r="O12" s="115">
        <v>-4.172007464644892</v>
      </c>
      <c r="P12" s="115">
        <v>1.9494649577001582</v>
      </c>
      <c r="Q12" s="115">
        <v>3.6020304166207744</v>
      </c>
    </row>
    <row r="13" spans="1:17" ht="14.25" customHeight="1">
      <c r="A13" s="115" t="s">
        <v>781</v>
      </c>
      <c r="B13" s="115">
        <v>5.5502337857267605</v>
      </c>
      <c r="C13" s="115">
        <v>5.492323661557322</v>
      </c>
      <c r="D13" s="115">
        <v>2.727722006051053</v>
      </c>
      <c r="E13" s="115">
        <v>-1.4033957759542801</v>
      </c>
      <c r="F13" s="115">
        <v>6.921524715688193</v>
      </c>
      <c r="G13" s="115">
        <v>3.505413442818579</v>
      </c>
      <c r="H13" s="115">
        <v>5.145842366518934</v>
      </c>
      <c r="I13" s="115">
        <v>3.1831887410972826</v>
      </c>
      <c r="J13" s="115">
        <v>2.771222401736239</v>
      </c>
      <c r="K13" s="115">
        <v>4.82651994889865</v>
      </c>
      <c r="L13" s="115">
        <v>5.074996333419051</v>
      </c>
      <c r="M13" s="115">
        <v>6.695473697484758</v>
      </c>
      <c r="N13" s="115">
        <v>0.40951442463273224</v>
      </c>
      <c r="O13" s="115">
        <v>-6.099594991742208</v>
      </c>
      <c r="P13" s="115">
        <v>3.067339105880478</v>
      </c>
      <c r="Q13" s="115">
        <v>3.896695381470104</v>
      </c>
    </row>
    <row r="14" spans="1:17" ht="14.25" customHeight="1">
      <c r="A14" s="115" t="s">
        <v>782</v>
      </c>
      <c r="B14" s="115">
        <v>5.62585368030777</v>
      </c>
      <c r="C14" s="115">
        <v>4.568228869631071</v>
      </c>
      <c r="D14" s="115">
        <v>2.0227781627563104</v>
      </c>
      <c r="E14" s="115">
        <v>2.4086879475301686</v>
      </c>
      <c r="F14" s="115">
        <v>3.519088811273889</v>
      </c>
      <c r="G14" s="115">
        <v>7.1775553326861115</v>
      </c>
      <c r="H14" s="115">
        <v>2.7919144824863906</v>
      </c>
      <c r="I14" s="115">
        <v>3.4451235657937787</v>
      </c>
      <c r="J14" s="115">
        <v>2.5808718011003435</v>
      </c>
      <c r="K14" s="115">
        <v>6.655375835042435</v>
      </c>
      <c r="L14" s="115">
        <v>8.902716288161088</v>
      </c>
      <c r="M14" s="115">
        <v>3.0503335096157684</v>
      </c>
      <c r="N14" s="115">
        <v>1.622621923009902</v>
      </c>
      <c r="O14" s="115">
        <v>-3.325571754708392</v>
      </c>
      <c r="P14" s="115">
        <v>0.8102675165349922</v>
      </c>
      <c r="Q14" s="115">
        <v>4.336887605192503</v>
      </c>
    </row>
    <row r="15" spans="1:17" ht="14.25" customHeight="1">
      <c r="A15" s="116" t="s">
        <v>784</v>
      </c>
      <c r="B15" s="116">
        <v>6.153397419061221</v>
      </c>
      <c r="C15" s="116">
        <v>3.928580642029317</v>
      </c>
      <c r="D15" s="116">
        <v>4.321899942007718</v>
      </c>
      <c r="E15" s="116">
        <v>2.2953007171839346</v>
      </c>
      <c r="F15" s="116">
        <v>5.393607858315306</v>
      </c>
      <c r="G15" s="116">
        <v>5.010740665542841</v>
      </c>
      <c r="H15" s="116">
        <v>4.325675508366203</v>
      </c>
      <c r="I15" s="116">
        <v>3.2503561468496116</v>
      </c>
      <c r="J15" s="116">
        <v>3.585957300117059</v>
      </c>
      <c r="K15" s="116">
        <v>2.8082730732302394</v>
      </c>
      <c r="L15" s="116">
        <v>3.3996475968772017</v>
      </c>
      <c r="M15" s="116">
        <v>4.265614251922088</v>
      </c>
      <c r="N15" s="116">
        <v>0.9753867145951176</v>
      </c>
      <c r="O15" s="116">
        <v>-4.019246968873475</v>
      </c>
      <c r="P15" s="116">
        <v>2.528821604563362</v>
      </c>
      <c r="Q15" s="116">
        <v>3.9761687846275677</v>
      </c>
    </row>
    <row r="16" spans="1:17" ht="14.2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1:17" ht="14.25" customHeight="1">
      <c r="A17" s="116" t="s">
        <v>878</v>
      </c>
      <c r="B17" s="116">
        <v>5.673992326960217</v>
      </c>
      <c r="C17" s="116">
        <v>4.126908680424933</v>
      </c>
      <c r="D17" s="116">
        <v>3.9623688585837016</v>
      </c>
      <c r="E17" s="116">
        <v>2.750894621292005</v>
      </c>
      <c r="F17" s="116">
        <v>5.269813838974272</v>
      </c>
      <c r="G17" s="116">
        <v>4.664134239348655</v>
      </c>
      <c r="H17" s="116">
        <v>3.7261430433191975</v>
      </c>
      <c r="I17" s="116">
        <v>3.280510715953014</v>
      </c>
      <c r="J17" s="116">
        <v>3.7868187206722865</v>
      </c>
      <c r="K17" s="116">
        <v>2.7258283595377577</v>
      </c>
      <c r="L17" s="116">
        <v>3.4594069695880023</v>
      </c>
      <c r="M17" s="116">
        <v>4.227454440485403</v>
      </c>
      <c r="N17" s="116">
        <v>1.1633488034257624</v>
      </c>
      <c r="O17" s="116">
        <v>-3.7806098725656057</v>
      </c>
      <c r="P17" s="116">
        <v>2.277160732482855</v>
      </c>
      <c r="Q17" s="116">
        <v>3.8760352422037783</v>
      </c>
    </row>
    <row r="18" spans="1:17" ht="14.25" customHeight="1">
      <c r="A18" s="116" t="s">
        <v>879</v>
      </c>
      <c r="B18" s="116">
        <v>6.389387265174278</v>
      </c>
      <c r="C18" s="116">
        <v>4.498834385330966</v>
      </c>
      <c r="D18" s="116">
        <v>3.7905256032768193</v>
      </c>
      <c r="E18" s="116">
        <v>3.603978543286914</v>
      </c>
      <c r="F18" s="116">
        <v>7.100323868450147</v>
      </c>
      <c r="G18" s="116">
        <v>4.212837399634736</v>
      </c>
      <c r="H18" s="116">
        <v>2.706139849870297</v>
      </c>
      <c r="I18" s="116">
        <v>3.321518427591357</v>
      </c>
      <c r="J18" s="116">
        <v>4.334749090902989</v>
      </c>
      <c r="K18" s="116">
        <v>2.808389002164404</v>
      </c>
      <c r="L18" s="116">
        <v>4.369302765950863</v>
      </c>
      <c r="M18" s="116">
        <v>4.535097195657215</v>
      </c>
      <c r="N18" s="116">
        <v>1.558731476817087</v>
      </c>
      <c r="O18" s="116">
        <v>-3.4748886532035783</v>
      </c>
      <c r="P18" s="116">
        <v>2.3417516381938555</v>
      </c>
      <c r="Q18" s="116">
        <v>4.340096116398982</v>
      </c>
    </row>
    <row r="19" spans="1:17" s="130" customFormat="1" ht="14.25" customHeight="1">
      <c r="A19" s="116" t="s">
        <v>880</v>
      </c>
      <c r="B19" s="116">
        <v>5.541254726616799</v>
      </c>
      <c r="C19" s="116">
        <v>4.474889430940038</v>
      </c>
      <c r="D19" s="116">
        <v>4.431879543953656</v>
      </c>
      <c r="E19" s="116">
        <v>3.611185207786832</v>
      </c>
      <c r="F19" s="116">
        <v>5.394610990735885</v>
      </c>
      <c r="G19" s="116">
        <v>5.190461052937437</v>
      </c>
      <c r="H19" s="116">
        <v>4.887175464208553</v>
      </c>
      <c r="I19" s="116">
        <v>2.992069453405179</v>
      </c>
      <c r="J19" s="116">
        <v>5.453023066341984</v>
      </c>
      <c r="K19" s="116">
        <v>2.594128888261963</v>
      </c>
      <c r="L19" s="116">
        <v>3.934620200309297</v>
      </c>
      <c r="M19" s="116">
        <v>4.400707523499364</v>
      </c>
      <c r="N19" s="116">
        <v>2.121981826898221</v>
      </c>
      <c r="O19" s="116">
        <v>-1.9317829901536925</v>
      </c>
      <c r="P19" s="116">
        <v>1.895299686071013</v>
      </c>
      <c r="Q19" s="116">
        <v>4.73009049467871</v>
      </c>
    </row>
    <row r="20" spans="1:17" ht="14.25" customHeight="1">
      <c r="A20" s="116" t="s">
        <v>881</v>
      </c>
      <c r="B20" s="116">
        <v>6.032242118873256</v>
      </c>
      <c r="C20" s="116">
        <v>4.929309300799176</v>
      </c>
      <c r="D20" s="116">
        <v>4.187137093478157</v>
      </c>
      <c r="E20" s="116">
        <v>3.3896002220074024</v>
      </c>
      <c r="F20" s="116">
        <v>5.1134463387175515</v>
      </c>
      <c r="G20" s="116">
        <v>5.422555514719264</v>
      </c>
      <c r="H20" s="116">
        <v>3.6799898871070695</v>
      </c>
      <c r="I20" s="116">
        <v>2.758364836016753</v>
      </c>
      <c r="J20" s="116">
        <v>3.4848555418273577</v>
      </c>
      <c r="K20" s="116">
        <v>2.7756794482068443</v>
      </c>
      <c r="L20" s="116">
        <v>4.06720932097933</v>
      </c>
      <c r="M20" s="116">
        <v>3.2145258808556463</v>
      </c>
      <c r="N20" s="116">
        <v>0.8810780835589043</v>
      </c>
      <c r="O20" s="116">
        <v>-2.452391880539963</v>
      </c>
      <c r="P20" s="116">
        <v>0.7283126759660519</v>
      </c>
      <c r="Q20" s="116">
        <v>3.871528759297217</v>
      </c>
    </row>
    <row r="21" spans="1:17" ht="14.2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</row>
    <row r="22" spans="1:17" ht="14.25" customHeight="1">
      <c r="A22" s="119" t="s">
        <v>882</v>
      </c>
      <c r="B22" s="119">
        <v>5.957589554361746</v>
      </c>
      <c r="C22" s="119">
        <v>4.482067337385004</v>
      </c>
      <c r="D22" s="119">
        <v>4.061481022011364</v>
      </c>
      <c r="E22" s="119">
        <v>3.273592233600084</v>
      </c>
      <c r="F22" s="119">
        <v>5.6752627543111345</v>
      </c>
      <c r="G22" s="119">
        <v>4.835372275090052</v>
      </c>
      <c r="H22" s="119">
        <v>3.7302558851989573</v>
      </c>
      <c r="I22" s="119">
        <v>3.098142619112494</v>
      </c>
      <c r="J22" s="119">
        <v>4.206847443301527</v>
      </c>
      <c r="K22" s="119">
        <v>2.7271490858830134</v>
      </c>
      <c r="L22" s="119">
        <v>3.91036645497158</v>
      </c>
      <c r="M22" s="119">
        <v>4.093253551114657</v>
      </c>
      <c r="N22" s="119">
        <v>1.401899868724172</v>
      </c>
      <c r="O22" s="119">
        <v>-2.9965935968318007</v>
      </c>
      <c r="P22" s="119">
        <v>1.8374420276309849</v>
      </c>
      <c r="Q22" s="119">
        <v>4.165652365510795</v>
      </c>
    </row>
    <row r="23" ht="14.25" customHeight="1">
      <c r="A23" s="131"/>
    </row>
    <row r="24" spans="1:17" ht="14.25" customHeight="1">
      <c r="A24" s="132"/>
      <c r="C24" s="132"/>
      <c r="D24" s="132"/>
      <c r="Q24" s="114" t="s">
        <v>1028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2"/>
  <sheetViews>
    <sheetView zoomScalePageLayoutView="0" workbookViewId="0" topLeftCell="A1">
      <selection activeCell="A1" sqref="A1"/>
    </sheetView>
  </sheetViews>
  <sheetFormatPr defaultColWidth="13.8515625" defaultRowHeight="15"/>
  <cols>
    <col min="1" max="1" width="7.00390625" style="109" customWidth="1"/>
    <col min="2" max="2" width="22.8515625" style="109" customWidth="1"/>
    <col min="3" max="3" width="13.8515625" style="135" customWidth="1"/>
    <col min="4" max="4" width="13.8515625" style="109" customWidth="1"/>
    <col min="5" max="5" width="16.140625" style="109" customWidth="1"/>
    <col min="6" max="6" width="7.140625" style="109" customWidth="1"/>
    <col min="7" max="7" width="22.8515625" style="109" customWidth="1"/>
    <col min="8" max="8" width="13.8515625" style="135" customWidth="1"/>
    <col min="9" max="9" width="13.8515625" style="109" customWidth="1"/>
    <col min="10" max="10" width="16.140625" style="109" customWidth="1"/>
    <col min="11" max="254" width="8.00390625" style="109" customWidth="1"/>
    <col min="255" max="255" width="7.8515625" style="109" customWidth="1"/>
    <col min="256" max="16384" width="13.8515625" style="109" customWidth="1"/>
  </cols>
  <sheetData>
    <row r="1" spans="1:5" ht="15" customHeight="1">
      <c r="A1" s="108" t="s">
        <v>1029</v>
      </c>
      <c r="B1" s="133"/>
      <c r="C1" s="134"/>
      <c r="D1" s="133"/>
      <c r="E1" s="133"/>
    </row>
    <row r="2" ht="15" customHeight="1"/>
    <row r="3" spans="1:10" s="138" customFormat="1" ht="30" customHeight="1">
      <c r="A3" s="136" t="s">
        <v>1030</v>
      </c>
      <c r="B3" s="136" t="s">
        <v>1031</v>
      </c>
      <c r="C3" s="137" t="s">
        <v>1032</v>
      </c>
      <c r="D3" s="136" t="s">
        <v>1033</v>
      </c>
      <c r="E3" s="136" t="s">
        <v>1034</v>
      </c>
      <c r="F3" s="136" t="s">
        <v>1030</v>
      </c>
      <c r="G3" s="136" t="s">
        <v>1031</v>
      </c>
      <c r="H3" s="137" t="s">
        <v>1035</v>
      </c>
      <c r="I3" s="136" t="s">
        <v>1036</v>
      </c>
      <c r="J3" s="136" t="s">
        <v>1034</v>
      </c>
    </row>
    <row r="4" spans="1:10" ht="15" customHeight="1">
      <c r="A4" s="139">
        <v>1</v>
      </c>
      <c r="B4" s="140" t="s">
        <v>1037</v>
      </c>
      <c r="C4" s="141">
        <v>35937.7093691403</v>
      </c>
      <c r="D4" s="141">
        <v>142.23347102083355</v>
      </c>
      <c r="E4" s="140">
        <v>0</v>
      </c>
      <c r="F4" s="139">
        <v>1</v>
      </c>
      <c r="G4" s="140" t="s">
        <v>1037</v>
      </c>
      <c r="H4" s="141">
        <v>36362.35961290866</v>
      </c>
      <c r="I4" s="141">
        <v>141.95520659602303</v>
      </c>
      <c r="J4" s="140">
        <v>0</v>
      </c>
    </row>
    <row r="5" spans="1:10" ht="15" customHeight="1">
      <c r="A5" s="139">
        <v>2</v>
      </c>
      <c r="B5" s="140" t="s">
        <v>1038</v>
      </c>
      <c r="C5" s="141">
        <v>34459.05231115514</v>
      </c>
      <c r="D5" s="141">
        <v>136.3812748319668</v>
      </c>
      <c r="E5" s="140">
        <v>4</v>
      </c>
      <c r="F5" s="139">
        <v>2</v>
      </c>
      <c r="G5" s="140" t="s">
        <v>1038</v>
      </c>
      <c r="H5" s="141">
        <v>35249.8790703065</v>
      </c>
      <c r="I5" s="141">
        <v>137.61218796521112</v>
      </c>
      <c r="J5" s="140">
        <v>4</v>
      </c>
    </row>
    <row r="6" spans="1:10" ht="15" customHeight="1">
      <c r="A6" s="139">
        <v>3</v>
      </c>
      <c r="B6" s="140" t="s">
        <v>810</v>
      </c>
      <c r="C6" s="141">
        <v>33158.35410110909</v>
      </c>
      <c r="D6" s="141">
        <v>131.23340023414127</v>
      </c>
      <c r="E6" s="140">
        <v>1</v>
      </c>
      <c r="F6" s="139">
        <v>3</v>
      </c>
      <c r="G6" s="140" t="s">
        <v>1039</v>
      </c>
      <c r="H6" s="141">
        <v>33874.3188074724</v>
      </c>
      <c r="I6" s="141">
        <v>132.24213103341137</v>
      </c>
      <c r="J6" s="140">
        <v>-1</v>
      </c>
    </row>
    <row r="7" spans="1:10" ht="15" customHeight="1">
      <c r="A7" s="139">
        <v>4</v>
      </c>
      <c r="B7" s="140" t="s">
        <v>1039</v>
      </c>
      <c r="C7" s="141">
        <v>32818.918844707</v>
      </c>
      <c r="D7" s="141">
        <v>129.88999088634424</v>
      </c>
      <c r="E7" s="140">
        <v>-2</v>
      </c>
      <c r="F7" s="139">
        <v>4</v>
      </c>
      <c r="G7" s="140" t="s">
        <v>810</v>
      </c>
      <c r="H7" s="141">
        <v>33118.319710965254</v>
      </c>
      <c r="I7" s="141">
        <v>129.29078219154522</v>
      </c>
      <c r="J7" s="140">
        <v>0</v>
      </c>
    </row>
    <row r="8" spans="1:10" ht="15" customHeight="1">
      <c r="A8" s="139">
        <v>5</v>
      </c>
      <c r="B8" s="140" t="s">
        <v>836</v>
      </c>
      <c r="C8" s="141">
        <v>32557.615017227967</v>
      </c>
      <c r="D8" s="141">
        <v>128.8558083792842</v>
      </c>
      <c r="E8" s="140">
        <v>7</v>
      </c>
      <c r="F8" s="139">
        <v>5</v>
      </c>
      <c r="G8" s="140" t="s">
        <v>836</v>
      </c>
      <c r="H8" s="141">
        <v>32688.799838903098</v>
      </c>
      <c r="I8" s="141">
        <v>127.61397730801298</v>
      </c>
      <c r="J8" s="140">
        <v>7</v>
      </c>
    </row>
    <row r="9" spans="1:10" ht="15" customHeight="1">
      <c r="A9" s="139">
        <v>6</v>
      </c>
      <c r="B9" s="140" t="s">
        <v>809</v>
      </c>
      <c r="C9" s="141">
        <v>31987.03497025941</v>
      </c>
      <c r="D9" s="141">
        <v>126.59757929345226</v>
      </c>
      <c r="E9" s="140">
        <v>-3</v>
      </c>
      <c r="F9" s="139">
        <v>6</v>
      </c>
      <c r="G9" s="140" t="s">
        <v>798</v>
      </c>
      <c r="H9" s="141">
        <v>32665.163728813757</v>
      </c>
      <c r="I9" s="141">
        <v>127.5217041737451</v>
      </c>
      <c r="J9" s="140">
        <v>40</v>
      </c>
    </row>
    <row r="10" spans="1:10" ht="15" customHeight="1">
      <c r="A10" s="139">
        <v>7</v>
      </c>
      <c r="B10" s="140" t="s">
        <v>798</v>
      </c>
      <c r="C10" s="141">
        <v>31619.640977465835</v>
      </c>
      <c r="D10" s="141">
        <v>125.14351547735092</v>
      </c>
      <c r="E10" s="140">
        <v>39</v>
      </c>
      <c r="F10" s="139">
        <v>7</v>
      </c>
      <c r="G10" s="140" t="s">
        <v>813</v>
      </c>
      <c r="H10" s="141">
        <v>32306.101226724262</v>
      </c>
      <c r="I10" s="141">
        <v>126.11995818675187</v>
      </c>
      <c r="J10" s="140">
        <v>15</v>
      </c>
    </row>
    <row r="11" spans="1:10" ht="15" customHeight="1">
      <c r="A11" s="139">
        <v>8</v>
      </c>
      <c r="B11" s="140" t="s">
        <v>776</v>
      </c>
      <c r="C11" s="141">
        <v>31480.037628059064</v>
      </c>
      <c r="D11" s="141">
        <v>124.5909964297872</v>
      </c>
      <c r="E11" s="140">
        <v>1</v>
      </c>
      <c r="F11" s="139">
        <v>8</v>
      </c>
      <c r="G11" s="140" t="s">
        <v>809</v>
      </c>
      <c r="H11" s="141">
        <v>31999.068582316984</v>
      </c>
      <c r="I11" s="141">
        <v>124.92133183432217</v>
      </c>
      <c r="J11" s="140">
        <v>-5</v>
      </c>
    </row>
    <row r="12" spans="1:10" ht="15" customHeight="1">
      <c r="A12" s="139">
        <v>9</v>
      </c>
      <c r="B12" s="140" t="s">
        <v>773</v>
      </c>
      <c r="C12" s="141">
        <v>31143.532416005466</v>
      </c>
      <c r="D12" s="141">
        <v>123.25918354668552</v>
      </c>
      <c r="E12" s="140">
        <v>29</v>
      </c>
      <c r="F12" s="139">
        <v>9</v>
      </c>
      <c r="G12" s="140" t="s">
        <v>776</v>
      </c>
      <c r="H12" s="141">
        <v>31979.044923172147</v>
      </c>
      <c r="I12" s="141">
        <v>124.843161366262</v>
      </c>
      <c r="J12" s="140">
        <v>0</v>
      </c>
    </row>
    <row r="13" spans="1:10" ht="15" customHeight="1">
      <c r="A13" s="139">
        <v>10</v>
      </c>
      <c r="B13" s="140" t="s">
        <v>780</v>
      </c>
      <c r="C13" s="141">
        <v>31110.18036820583</v>
      </c>
      <c r="D13" s="141">
        <v>123.12718354981682</v>
      </c>
      <c r="E13" s="140">
        <v>-3</v>
      </c>
      <c r="F13" s="139">
        <v>10</v>
      </c>
      <c r="G13" s="140" t="s">
        <v>780</v>
      </c>
      <c r="H13" s="141">
        <v>31521.221743264716</v>
      </c>
      <c r="I13" s="141">
        <v>123.05586305063957</v>
      </c>
      <c r="J13" s="140">
        <v>-3</v>
      </c>
    </row>
    <row r="14" spans="1:10" ht="15" customHeight="1">
      <c r="A14" s="139">
        <v>11</v>
      </c>
      <c r="B14" s="140" t="s">
        <v>786</v>
      </c>
      <c r="C14" s="141">
        <v>30953.468514090207</v>
      </c>
      <c r="D14" s="141">
        <v>122.50695284084136</v>
      </c>
      <c r="E14" s="140">
        <v>5</v>
      </c>
      <c r="F14" s="139">
        <v>11</v>
      </c>
      <c r="G14" s="140" t="s">
        <v>773</v>
      </c>
      <c r="H14" s="141">
        <v>31349.804914509165</v>
      </c>
      <c r="I14" s="141">
        <v>122.38666799291866</v>
      </c>
      <c r="J14" s="140">
        <v>27</v>
      </c>
    </row>
    <row r="15" spans="1:10" ht="15" customHeight="1">
      <c r="A15" s="139">
        <v>12</v>
      </c>
      <c r="B15" s="140" t="s">
        <v>813</v>
      </c>
      <c r="C15" s="141">
        <v>30895.905516590014</v>
      </c>
      <c r="D15" s="141">
        <v>122.27913128291405</v>
      </c>
      <c r="E15" s="140">
        <v>10</v>
      </c>
      <c r="F15" s="139">
        <v>12</v>
      </c>
      <c r="G15" s="140" t="s">
        <v>786</v>
      </c>
      <c r="H15" s="141">
        <v>31304.559137989276</v>
      </c>
      <c r="I15" s="141">
        <v>122.21003276842136</v>
      </c>
      <c r="J15" s="140">
        <v>4</v>
      </c>
    </row>
    <row r="16" spans="1:10" ht="15" customHeight="1">
      <c r="A16" s="139">
        <v>13</v>
      </c>
      <c r="B16" s="140" t="s">
        <v>819</v>
      </c>
      <c r="C16" s="141">
        <v>30771.27601969187</v>
      </c>
      <c r="D16" s="141">
        <v>121.78587541751311</v>
      </c>
      <c r="E16" s="140">
        <v>5</v>
      </c>
      <c r="F16" s="139">
        <v>13</v>
      </c>
      <c r="G16" s="140" t="s">
        <v>819</v>
      </c>
      <c r="H16" s="141">
        <v>30807.02031537129</v>
      </c>
      <c r="I16" s="141">
        <v>120.26768834671321</v>
      </c>
      <c r="J16" s="140">
        <v>5</v>
      </c>
    </row>
    <row r="17" spans="1:10" ht="15" customHeight="1">
      <c r="A17" s="139">
        <v>14</v>
      </c>
      <c r="B17" s="140" t="s">
        <v>807</v>
      </c>
      <c r="C17" s="141">
        <v>30646.541583866336</v>
      </c>
      <c r="D17" s="141">
        <v>121.29220422714711</v>
      </c>
      <c r="E17" s="140">
        <v>-6</v>
      </c>
      <c r="F17" s="139">
        <v>14</v>
      </c>
      <c r="G17" s="140" t="s">
        <v>788</v>
      </c>
      <c r="H17" s="141">
        <v>30687.922648071406</v>
      </c>
      <c r="I17" s="141">
        <v>119.80274233807582</v>
      </c>
      <c r="J17" s="140">
        <v>0</v>
      </c>
    </row>
    <row r="18" spans="1:10" ht="15" customHeight="1">
      <c r="A18" s="139">
        <v>15</v>
      </c>
      <c r="B18" s="140" t="s">
        <v>814</v>
      </c>
      <c r="C18" s="141">
        <v>30177.90303999697</v>
      </c>
      <c r="D18" s="141">
        <v>119.43743696682954</v>
      </c>
      <c r="E18" s="140">
        <v>26</v>
      </c>
      <c r="F18" s="139">
        <v>15</v>
      </c>
      <c r="G18" s="140" t="s">
        <v>789</v>
      </c>
      <c r="H18" s="141">
        <v>30437.500221326536</v>
      </c>
      <c r="I18" s="141">
        <v>118.82511691158327</v>
      </c>
      <c r="J18" s="140">
        <v>-4</v>
      </c>
    </row>
    <row r="19" spans="1:10" ht="15" customHeight="1">
      <c r="A19" s="139">
        <v>16</v>
      </c>
      <c r="B19" s="140" t="s">
        <v>764</v>
      </c>
      <c r="C19" s="141">
        <v>30097.88367429645</v>
      </c>
      <c r="D19" s="141">
        <v>119.12073809168521</v>
      </c>
      <c r="E19" s="140">
        <v>4</v>
      </c>
      <c r="F19" s="139">
        <v>16</v>
      </c>
      <c r="G19" s="140" t="s">
        <v>764</v>
      </c>
      <c r="H19" s="141">
        <v>30412.432828728295</v>
      </c>
      <c r="I19" s="141">
        <v>118.72725618601463</v>
      </c>
      <c r="J19" s="140">
        <v>4</v>
      </c>
    </row>
    <row r="20" spans="1:10" ht="15" customHeight="1">
      <c r="A20" s="139">
        <v>17</v>
      </c>
      <c r="B20" s="140" t="s">
        <v>806</v>
      </c>
      <c r="C20" s="141">
        <v>29889.265692236688</v>
      </c>
      <c r="D20" s="141">
        <v>118.29507445795342</v>
      </c>
      <c r="E20" s="140">
        <v>10</v>
      </c>
      <c r="F20" s="139">
        <v>17</v>
      </c>
      <c r="G20" s="140" t="s">
        <v>807</v>
      </c>
      <c r="H20" s="141">
        <v>30358.780185491025</v>
      </c>
      <c r="I20" s="141">
        <v>118.51780135040309</v>
      </c>
      <c r="J20" s="140">
        <v>-9</v>
      </c>
    </row>
    <row r="21" spans="1:10" ht="15" customHeight="1">
      <c r="A21" s="139">
        <v>18</v>
      </c>
      <c r="B21" s="142" t="s">
        <v>789</v>
      </c>
      <c r="C21" s="141">
        <v>29784.681412209007</v>
      </c>
      <c r="D21" s="141">
        <v>117.88115310838276</v>
      </c>
      <c r="E21" s="140">
        <v>-7</v>
      </c>
      <c r="F21" s="139">
        <v>18</v>
      </c>
      <c r="G21" s="142" t="s">
        <v>777</v>
      </c>
      <c r="H21" s="141">
        <v>30308.91721321151</v>
      </c>
      <c r="I21" s="141">
        <v>118.32314103113939</v>
      </c>
      <c r="J21" s="140">
        <v>-3</v>
      </c>
    </row>
    <row r="22" spans="1:10" ht="15" customHeight="1">
      <c r="A22" s="139">
        <v>19</v>
      </c>
      <c r="B22" s="140" t="s">
        <v>777</v>
      </c>
      <c r="C22" s="141">
        <v>29560.45291230524</v>
      </c>
      <c r="D22" s="141">
        <v>116.99370651251004</v>
      </c>
      <c r="E22" s="140">
        <v>-4</v>
      </c>
      <c r="F22" s="139">
        <v>19</v>
      </c>
      <c r="G22" s="140" t="s">
        <v>792</v>
      </c>
      <c r="H22" s="141">
        <v>29771.332840411862</v>
      </c>
      <c r="I22" s="141">
        <v>116.22446257583705</v>
      </c>
      <c r="J22" s="140">
        <v>14</v>
      </c>
    </row>
    <row r="23" spans="1:10" ht="15" customHeight="1">
      <c r="A23" s="139">
        <v>20</v>
      </c>
      <c r="B23" s="140" t="s">
        <v>788</v>
      </c>
      <c r="C23" s="141">
        <v>29386.832160477337</v>
      </c>
      <c r="D23" s="141">
        <v>116.30655414227759</v>
      </c>
      <c r="E23" s="140">
        <v>-6</v>
      </c>
      <c r="F23" s="139">
        <v>20</v>
      </c>
      <c r="G23" s="140" t="s">
        <v>817</v>
      </c>
      <c r="H23" s="141">
        <v>29625.606708781637</v>
      </c>
      <c r="I23" s="141">
        <v>115.6555615655004</v>
      </c>
      <c r="J23" s="140">
        <v>30</v>
      </c>
    </row>
    <row r="24" spans="1:10" ht="15" customHeight="1">
      <c r="A24" s="139">
        <v>21</v>
      </c>
      <c r="B24" s="140" t="s">
        <v>792</v>
      </c>
      <c r="C24" s="141">
        <v>29269.422413140743</v>
      </c>
      <c r="D24" s="141">
        <v>115.84187244195468</v>
      </c>
      <c r="E24" s="140">
        <v>12</v>
      </c>
      <c r="F24" s="139">
        <v>21</v>
      </c>
      <c r="G24" s="140" t="s">
        <v>771</v>
      </c>
      <c r="H24" s="141">
        <v>29533.624145329184</v>
      </c>
      <c r="I24" s="141">
        <v>115.29647035312789</v>
      </c>
      <c r="J24" s="140">
        <v>8</v>
      </c>
    </row>
    <row r="25" spans="1:10" ht="15" customHeight="1">
      <c r="A25" s="139">
        <v>22</v>
      </c>
      <c r="B25" s="140" t="s">
        <v>790</v>
      </c>
      <c r="C25" s="141">
        <v>29112.228760851256</v>
      </c>
      <c r="D25" s="141">
        <v>115.21973488282649</v>
      </c>
      <c r="E25" s="140">
        <v>6</v>
      </c>
      <c r="F25" s="139">
        <v>22</v>
      </c>
      <c r="G25" s="140" t="s">
        <v>790</v>
      </c>
      <c r="H25" s="141">
        <v>29452.825923365675</v>
      </c>
      <c r="I25" s="141">
        <v>114.98104175021211</v>
      </c>
      <c r="J25" s="140">
        <v>6</v>
      </c>
    </row>
    <row r="26" spans="1:10" ht="15" customHeight="1">
      <c r="A26" s="139">
        <v>23</v>
      </c>
      <c r="B26" s="140" t="s">
        <v>817</v>
      </c>
      <c r="C26" s="141">
        <v>28998.768449238672</v>
      </c>
      <c r="D26" s="141">
        <v>114.77068417183094</v>
      </c>
      <c r="E26" s="140">
        <v>27</v>
      </c>
      <c r="F26" s="139">
        <v>23</v>
      </c>
      <c r="G26" s="140" t="s">
        <v>806</v>
      </c>
      <c r="H26" s="141">
        <v>29439.326619272768</v>
      </c>
      <c r="I26" s="141">
        <v>114.92834174609217</v>
      </c>
      <c r="J26" s="140">
        <v>4</v>
      </c>
    </row>
    <row r="27" spans="1:10" ht="15" customHeight="1">
      <c r="A27" s="139">
        <v>24</v>
      </c>
      <c r="B27" s="140" t="s">
        <v>808</v>
      </c>
      <c r="C27" s="141">
        <v>28702.174845359485</v>
      </c>
      <c r="D27" s="141">
        <v>113.59683256851925</v>
      </c>
      <c r="E27" s="140">
        <v>-19</v>
      </c>
      <c r="F27" s="139">
        <v>24</v>
      </c>
      <c r="G27" s="140" t="s">
        <v>793</v>
      </c>
      <c r="H27" s="141">
        <v>29338.970934498346</v>
      </c>
      <c r="I27" s="141">
        <v>114.53656266143173</v>
      </c>
      <c r="J27" s="140">
        <v>6</v>
      </c>
    </row>
    <row r="28" spans="1:10" ht="15" customHeight="1">
      <c r="A28" s="139">
        <v>25</v>
      </c>
      <c r="B28" s="140" t="s">
        <v>771</v>
      </c>
      <c r="C28" s="141">
        <v>28656.208184505515</v>
      </c>
      <c r="D28" s="141">
        <v>113.4149067352019</v>
      </c>
      <c r="E28" s="140">
        <v>4</v>
      </c>
      <c r="F28" s="139">
        <v>25</v>
      </c>
      <c r="G28" s="140" t="s">
        <v>762</v>
      </c>
      <c r="H28" s="141">
        <v>29325.427632636034</v>
      </c>
      <c r="I28" s="141">
        <v>114.48369089418884</v>
      </c>
      <c r="J28" s="140">
        <v>17</v>
      </c>
    </row>
    <row r="29" spans="1:10" ht="15" customHeight="1">
      <c r="A29" s="139">
        <v>26</v>
      </c>
      <c r="B29" s="140" t="s">
        <v>793</v>
      </c>
      <c r="C29" s="141">
        <v>28620.994246590075</v>
      </c>
      <c r="D29" s="141">
        <v>113.2755377908271</v>
      </c>
      <c r="E29" s="140">
        <v>4</v>
      </c>
      <c r="F29" s="139">
        <v>26</v>
      </c>
      <c r="G29" s="140" t="s">
        <v>812</v>
      </c>
      <c r="H29" s="141">
        <v>28938.298751894577</v>
      </c>
      <c r="I29" s="141">
        <v>112.97237642422711</v>
      </c>
      <c r="J29" s="140">
        <v>9</v>
      </c>
    </row>
    <row r="30" spans="1:10" ht="15" customHeight="1">
      <c r="A30" s="139">
        <v>27</v>
      </c>
      <c r="B30" s="140" t="s">
        <v>823</v>
      </c>
      <c r="C30" s="141">
        <v>28304.616628942553</v>
      </c>
      <c r="D30" s="141">
        <v>112.0233854555436</v>
      </c>
      <c r="E30" s="140">
        <v>7</v>
      </c>
      <c r="F30" s="139">
        <v>27</v>
      </c>
      <c r="G30" s="140" t="s">
        <v>796</v>
      </c>
      <c r="H30" s="141">
        <v>28798.29054413647</v>
      </c>
      <c r="I30" s="141">
        <v>112.42579764691405</v>
      </c>
      <c r="J30" s="140">
        <v>16</v>
      </c>
    </row>
    <row r="31" spans="1:10" ht="15" customHeight="1">
      <c r="A31" s="139">
        <v>28</v>
      </c>
      <c r="B31" s="140" t="s">
        <v>812</v>
      </c>
      <c r="C31" s="141">
        <v>28277.333527640327</v>
      </c>
      <c r="D31" s="141">
        <v>111.91540500084716</v>
      </c>
      <c r="E31" s="140">
        <v>7</v>
      </c>
      <c r="F31" s="139">
        <v>28</v>
      </c>
      <c r="G31" s="140" t="s">
        <v>821</v>
      </c>
      <c r="H31" s="141">
        <v>28779.629863563398</v>
      </c>
      <c r="I31" s="141">
        <v>112.35294811805585</v>
      </c>
      <c r="J31" s="140">
        <v>4</v>
      </c>
    </row>
    <row r="32" spans="1:10" ht="15" customHeight="1">
      <c r="A32" s="139">
        <v>29</v>
      </c>
      <c r="B32" s="140" t="s">
        <v>762</v>
      </c>
      <c r="C32" s="141">
        <v>28266.70063880527</v>
      </c>
      <c r="D32" s="141">
        <v>111.87332238866799</v>
      </c>
      <c r="E32" s="140">
        <v>13</v>
      </c>
      <c r="F32" s="139">
        <v>29</v>
      </c>
      <c r="G32" s="140" t="s">
        <v>808</v>
      </c>
      <c r="H32" s="141">
        <v>28726.86287249103</v>
      </c>
      <c r="I32" s="141">
        <v>112.14695078458057</v>
      </c>
      <c r="J32" s="140">
        <v>-24</v>
      </c>
    </row>
    <row r="33" spans="1:10" ht="15" customHeight="1">
      <c r="A33" s="139">
        <v>30</v>
      </c>
      <c r="B33" s="140" t="s">
        <v>831</v>
      </c>
      <c r="C33" s="141">
        <v>28258.084367213996</v>
      </c>
      <c r="D33" s="141">
        <v>111.83922109959869</v>
      </c>
      <c r="E33" s="140">
        <v>6</v>
      </c>
      <c r="F33" s="139">
        <v>30</v>
      </c>
      <c r="G33" s="140" t="s">
        <v>763</v>
      </c>
      <c r="H33" s="141">
        <v>28723.157313935055</v>
      </c>
      <c r="I33" s="141">
        <v>112.13248463507963</v>
      </c>
      <c r="J33" s="140">
        <v>-6</v>
      </c>
    </row>
    <row r="34" spans="1:10" ht="15" customHeight="1">
      <c r="A34" s="139">
        <v>31</v>
      </c>
      <c r="B34" s="140" t="s">
        <v>796</v>
      </c>
      <c r="C34" s="141">
        <v>28105.239486840987</v>
      </c>
      <c r="D34" s="141">
        <v>111.23429501374514</v>
      </c>
      <c r="E34" s="140">
        <v>12</v>
      </c>
      <c r="F34" s="139">
        <v>31</v>
      </c>
      <c r="G34" s="140" t="s">
        <v>781</v>
      </c>
      <c r="H34" s="141">
        <v>28617.60200363337</v>
      </c>
      <c r="I34" s="141">
        <v>111.72040670502518</v>
      </c>
      <c r="J34" s="140">
        <v>-14</v>
      </c>
    </row>
    <row r="35" spans="1:10" ht="15" customHeight="1">
      <c r="A35" s="139">
        <v>32</v>
      </c>
      <c r="B35" s="140" t="s">
        <v>781</v>
      </c>
      <c r="C35" s="141">
        <v>27973.182055955276</v>
      </c>
      <c r="D35" s="141">
        <v>110.71164103555094</v>
      </c>
      <c r="E35" s="140">
        <v>-15</v>
      </c>
      <c r="F35" s="139">
        <v>32</v>
      </c>
      <c r="G35" s="140" t="s">
        <v>823</v>
      </c>
      <c r="H35" s="141">
        <v>28551.266674601393</v>
      </c>
      <c r="I35" s="141">
        <v>111.46143986575532</v>
      </c>
      <c r="J35" s="140">
        <v>2</v>
      </c>
    </row>
    <row r="36" spans="1:10" ht="15" customHeight="1">
      <c r="A36" s="139">
        <v>33</v>
      </c>
      <c r="B36" s="140" t="s">
        <v>794</v>
      </c>
      <c r="C36" s="141">
        <v>27859.30884758744</v>
      </c>
      <c r="D36" s="141">
        <v>110.26095617091278</v>
      </c>
      <c r="E36" s="140">
        <v>14</v>
      </c>
      <c r="F36" s="139">
        <v>33</v>
      </c>
      <c r="G36" s="140" t="s">
        <v>831</v>
      </c>
      <c r="H36" s="141">
        <v>28506.188182535083</v>
      </c>
      <c r="I36" s="141">
        <v>111.28545770391456</v>
      </c>
      <c r="J36" s="140">
        <v>3</v>
      </c>
    </row>
    <row r="37" spans="1:10" ht="15" customHeight="1">
      <c r="A37" s="139">
        <v>34</v>
      </c>
      <c r="B37" s="140" t="s">
        <v>825</v>
      </c>
      <c r="C37" s="141">
        <v>27829.505646632806</v>
      </c>
      <c r="D37" s="141">
        <v>110.14300172156912</v>
      </c>
      <c r="E37" s="140">
        <v>-21</v>
      </c>
      <c r="F37" s="139">
        <v>34</v>
      </c>
      <c r="G37" s="140" t="s">
        <v>799</v>
      </c>
      <c r="H37" s="141">
        <v>28368.401049341053</v>
      </c>
      <c r="I37" s="141">
        <v>110.74754979125292</v>
      </c>
      <c r="J37" s="140">
        <v>-24</v>
      </c>
    </row>
    <row r="38" spans="1:10" ht="15" customHeight="1">
      <c r="A38" s="139">
        <v>35</v>
      </c>
      <c r="B38" s="140" t="s">
        <v>763</v>
      </c>
      <c r="C38" s="141">
        <v>27776.478497581335</v>
      </c>
      <c r="D38" s="141">
        <v>109.93313204427673</v>
      </c>
      <c r="E38" s="140">
        <v>-11</v>
      </c>
      <c r="F38" s="139">
        <v>35</v>
      </c>
      <c r="G38" s="140" t="s">
        <v>794</v>
      </c>
      <c r="H38" s="141">
        <v>28224.29174164889</v>
      </c>
      <c r="I38" s="141">
        <v>110.18496070837642</v>
      </c>
      <c r="J38" s="140">
        <v>12</v>
      </c>
    </row>
    <row r="39" spans="1:10" ht="15" customHeight="1">
      <c r="A39" s="139">
        <v>36</v>
      </c>
      <c r="B39" s="140" t="s">
        <v>803</v>
      </c>
      <c r="C39" s="141">
        <v>27710.47895301861</v>
      </c>
      <c r="D39" s="141">
        <v>109.6719205070436</v>
      </c>
      <c r="E39" s="140">
        <v>13</v>
      </c>
      <c r="F39" s="139">
        <v>36</v>
      </c>
      <c r="G39" s="140" t="s">
        <v>779</v>
      </c>
      <c r="H39" s="141">
        <v>28131.617120515733</v>
      </c>
      <c r="I39" s="141">
        <v>109.82316776839089</v>
      </c>
      <c r="J39" s="140">
        <v>-13</v>
      </c>
    </row>
    <row r="40" spans="1:10" ht="15" customHeight="1">
      <c r="A40" s="139">
        <v>37</v>
      </c>
      <c r="B40" s="140" t="s">
        <v>821</v>
      </c>
      <c r="C40" s="141">
        <v>27685.33356599584</v>
      </c>
      <c r="D40" s="141">
        <v>109.57240065062553</v>
      </c>
      <c r="E40" s="140">
        <v>-5</v>
      </c>
      <c r="F40" s="139">
        <v>37</v>
      </c>
      <c r="G40" s="140" t="s">
        <v>822</v>
      </c>
      <c r="H40" s="141">
        <v>28064.422111178177</v>
      </c>
      <c r="I40" s="141">
        <v>109.56084481866273</v>
      </c>
      <c r="J40" s="140">
        <v>3</v>
      </c>
    </row>
    <row r="41" spans="1:10" ht="15" customHeight="1">
      <c r="A41" s="139">
        <v>38</v>
      </c>
      <c r="B41" s="140" t="s">
        <v>791</v>
      </c>
      <c r="C41" s="141">
        <v>27645.889057404413</v>
      </c>
      <c r="D41" s="141">
        <v>109.41628804723051</v>
      </c>
      <c r="E41" s="140">
        <v>-19</v>
      </c>
      <c r="F41" s="139">
        <v>38</v>
      </c>
      <c r="G41" s="140" t="s">
        <v>791</v>
      </c>
      <c r="H41" s="141">
        <v>28055.358146236904</v>
      </c>
      <c r="I41" s="141">
        <v>109.52545995834248</v>
      </c>
      <c r="J41" s="140">
        <v>-19</v>
      </c>
    </row>
    <row r="42" spans="1:10" ht="15" customHeight="1">
      <c r="A42" s="139">
        <v>39</v>
      </c>
      <c r="B42" s="140" t="s">
        <v>779</v>
      </c>
      <c r="C42" s="141">
        <v>27502.900930734162</v>
      </c>
      <c r="D42" s="141">
        <v>108.85037280310146</v>
      </c>
      <c r="E42" s="140">
        <v>-16</v>
      </c>
      <c r="F42" s="139">
        <v>39</v>
      </c>
      <c r="G42" s="140" t="s">
        <v>814</v>
      </c>
      <c r="H42" s="141">
        <v>27922.02281408922</v>
      </c>
      <c r="I42" s="141">
        <v>109.0049314551577</v>
      </c>
      <c r="J42" s="140">
        <v>2</v>
      </c>
    </row>
    <row r="43" spans="1:10" ht="15" customHeight="1">
      <c r="A43" s="139">
        <v>40</v>
      </c>
      <c r="B43" s="140" t="s">
        <v>799</v>
      </c>
      <c r="C43" s="141">
        <v>27289.474540545158</v>
      </c>
      <c r="D43" s="141">
        <v>108.00567855806158</v>
      </c>
      <c r="E43" s="140">
        <v>-30</v>
      </c>
      <c r="F43" s="139">
        <v>40</v>
      </c>
      <c r="G43" s="140" t="s">
        <v>803</v>
      </c>
      <c r="H43" s="141">
        <v>27875.408636115655</v>
      </c>
      <c r="I43" s="141">
        <v>108.82295412104126</v>
      </c>
      <c r="J43" s="140">
        <v>9</v>
      </c>
    </row>
    <row r="44" spans="1:10" ht="15" customHeight="1">
      <c r="A44" s="139">
        <v>41</v>
      </c>
      <c r="B44" s="140" t="s">
        <v>761</v>
      </c>
      <c r="C44" s="141">
        <v>27163.539745832073</v>
      </c>
      <c r="D44" s="141">
        <v>107.5072566138483</v>
      </c>
      <c r="E44" s="140">
        <v>-16</v>
      </c>
      <c r="F44" s="139">
        <v>41</v>
      </c>
      <c r="G44" s="140" t="s">
        <v>830</v>
      </c>
      <c r="H44" s="141">
        <v>27814.686229831954</v>
      </c>
      <c r="I44" s="141">
        <v>108.58589960035634</v>
      </c>
      <c r="J44" s="140">
        <v>17</v>
      </c>
    </row>
    <row r="45" spans="1:10" ht="15" customHeight="1">
      <c r="A45" s="139">
        <v>42</v>
      </c>
      <c r="B45" s="142" t="s">
        <v>822</v>
      </c>
      <c r="C45" s="141">
        <v>27119.35289551282</v>
      </c>
      <c r="D45" s="141">
        <v>107.33237487528702</v>
      </c>
      <c r="E45" s="140">
        <v>-2</v>
      </c>
      <c r="F45" s="139">
        <v>42</v>
      </c>
      <c r="G45" s="142" t="s">
        <v>766</v>
      </c>
      <c r="H45" s="141">
        <v>27726.288744707184</v>
      </c>
      <c r="I45" s="141">
        <v>108.24080419408901</v>
      </c>
      <c r="J45" s="140">
        <v>9</v>
      </c>
    </row>
    <row r="46" spans="1:10" ht="15" customHeight="1">
      <c r="A46" s="139">
        <v>43</v>
      </c>
      <c r="B46" s="140" t="s">
        <v>766</v>
      </c>
      <c r="C46" s="141">
        <v>26981.75443312035</v>
      </c>
      <c r="D46" s="141">
        <v>106.78779072519046</v>
      </c>
      <c r="E46" s="140">
        <v>8</v>
      </c>
      <c r="F46" s="139">
        <v>43</v>
      </c>
      <c r="G46" s="140" t="s">
        <v>772</v>
      </c>
      <c r="H46" s="141">
        <v>27722.095747252908</v>
      </c>
      <c r="I46" s="141">
        <v>108.22443512931392</v>
      </c>
      <c r="J46" s="140">
        <v>-17</v>
      </c>
    </row>
    <row r="47" spans="1:10" ht="15" customHeight="1">
      <c r="A47" s="139">
        <v>44</v>
      </c>
      <c r="B47" s="140" t="s">
        <v>767</v>
      </c>
      <c r="C47" s="141">
        <v>26867.977317200544</v>
      </c>
      <c r="D47" s="141">
        <v>106.33748617311709</v>
      </c>
      <c r="E47" s="140">
        <v>-23</v>
      </c>
      <c r="F47" s="139">
        <v>44</v>
      </c>
      <c r="G47" s="140" t="s">
        <v>825</v>
      </c>
      <c r="H47" s="141">
        <v>27547.616447790835</v>
      </c>
      <c r="I47" s="141">
        <v>107.54328447612377</v>
      </c>
      <c r="J47" s="140">
        <v>-31</v>
      </c>
    </row>
    <row r="48" spans="1:10" ht="15" customHeight="1">
      <c r="A48" s="139">
        <v>45</v>
      </c>
      <c r="B48" s="140" t="s">
        <v>772</v>
      </c>
      <c r="C48" s="141">
        <v>26730.81760661349</v>
      </c>
      <c r="D48" s="141">
        <v>105.79463850520862</v>
      </c>
      <c r="E48" s="140">
        <v>-19</v>
      </c>
      <c r="F48" s="139">
        <v>45</v>
      </c>
      <c r="G48" s="140" t="s">
        <v>820</v>
      </c>
      <c r="H48" s="141">
        <v>27410.289447157033</v>
      </c>
      <c r="I48" s="141">
        <v>107.00717287737969</v>
      </c>
      <c r="J48" s="140">
        <v>3</v>
      </c>
    </row>
    <row r="49" spans="1:10" ht="15" customHeight="1">
      <c r="A49" s="139">
        <v>46</v>
      </c>
      <c r="B49" s="140" t="s">
        <v>802</v>
      </c>
      <c r="C49" s="141">
        <v>26492.725111698204</v>
      </c>
      <c r="D49" s="141">
        <v>104.85232129661964</v>
      </c>
      <c r="E49" s="140">
        <v>-2</v>
      </c>
      <c r="F49" s="139">
        <v>46</v>
      </c>
      <c r="G49" s="140" t="s">
        <v>761</v>
      </c>
      <c r="H49" s="141">
        <v>27404.470894598246</v>
      </c>
      <c r="I49" s="141">
        <v>106.98445779949792</v>
      </c>
      <c r="J49" s="140">
        <v>-21</v>
      </c>
    </row>
    <row r="50" spans="1:10" ht="15" customHeight="1">
      <c r="A50" s="139">
        <v>47</v>
      </c>
      <c r="B50" s="140" t="s">
        <v>830</v>
      </c>
      <c r="C50" s="141">
        <v>26300.946696092247</v>
      </c>
      <c r="D50" s="141">
        <v>104.09330492642397</v>
      </c>
      <c r="E50" s="140">
        <v>11</v>
      </c>
      <c r="F50" s="139">
        <v>47</v>
      </c>
      <c r="G50" s="140" t="s">
        <v>802</v>
      </c>
      <c r="H50" s="141">
        <v>27355.348512576715</v>
      </c>
      <c r="I50" s="141">
        <v>106.79268867443048</v>
      </c>
      <c r="J50" s="140">
        <v>-3</v>
      </c>
    </row>
    <row r="51" spans="1:10" ht="15" customHeight="1">
      <c r="A51" s="139">
        <v>48</v>
      </c>
      <c r="B51" s="140" t="s">
        <v>778</v>
      </c>
      <c r="C51" s="141">
        <v>26103.055061596064</v>
      </c>
      <c r="D51" s="141">
        <v>103.31009379375928</v>
      </c>
      <c r="E51" s="140">
        <v>-11</v>
      </c>
      <c r="F51" s="139">
        <v>48</v>
      </c>
      <c r="G51" s="140" t="s">
        <v>811</v>
      </c>
      <c r="H51" s="141">
        <v>26960.946207309407</v>
      </c>
      <c r="I51" s="141">
        <v>105.25297944427665</v>
      </c>
      <c r="J51" s="140">
        <v>-9</v>
      </c>
    </row>
    <row r="52" spans="1:10" ht="15" customHeight="1">
      <c r="A52" s="139">
        <v>49</v>
      </c>
      <c r="B52" s="140" t="s">
        <v>824</v>
      </c>
      <c r="C52" s="141">
        <v>26095.32788287656</v>
      </c>
      <c r="D52" s="141">
        <v>103.27951133678677</v>
      </c>
      <c r="E52" s="140">
        <v>22</v>
      </c>
      <c r="F52" s="139">
        <v>49</v>
      </c>
      <c r="G52" s="140" t="s">
        <v>804</v>
      </c>
      <c r="H52" s="141">
        <v>26929.00865018447</v>
      </c>
      <c r="I52" s="141">
        <v>105.12829824734374</v>
      </c>
      <c r="J52" s="140">
        <v>5</v>
      </c>
    </row>
    <row r="53" spans="1:10" ht="15" customHeight="1">
      <c r="A53" s="139">
        <v>50</v>
      </c>
      <c r="B53" s="140" t="s">
        <v>820</v>
      </c>
      <c r="C53" s="141">
        <v>26090.0492514883</v>
      </c>
      <c r="D53" s="141">
        <v>103.25861968626782</v>
      </c>
      <c r="E53" s="140">
        <v>-2</v>
      </c>
      <c r="F53" s="139">
        <v>50</v>
      </c>
      <c r="G53" s="140" t="s">
        <v>797</v>
      </c>
      <c r="H53" s="141">
        <v>26735.035384639505</v>
      </c>
      <c r="I53" s="141">
        <v>104.37104499761882</v>
      </c>
      <c r="J53" s="140">
        <v>-5</v>
      </c>
    </row>
    <row r="54" spans="1:10" ht="15" customHeight="1">
      <c r="A54" s="139">
        <v>51</v>
      </c>
      <c r="B54" s="140" t="s">
        <v>765</v>
      </c>
      <c r="C54" s="141">
        <v>26041.578776955612</v>
      </c>
      <c r="D54" s="141">
        <v>103.06678431456959</v>
      </c>
      <c r="E54" s="140">
        <v>8</v>
      </c>
      <c r="F54" s="139">
        <v>51</v>
      </c>
      <c r="G54" s="140" t="s">
        <v>767</v>
      </c>
      <c r="H54" s="141">
        <v>26698.877757417504</v>
      </c>
      <c r="I54" s="141">
        <v>104.22988904687851</v>
      </c>
      <c r="J54" s="140">
        <v>-30</v>
      </c>
    </row>
    <row r="55" spans="1:10" ht="15" customHeight="1">
      <c r="A55" s="139">
        <v>52</v>
      </c>
      <c r="B55" s="140" t="s">
        <v>811</v>
      </c>
      <c r="C55" s="141">
        <v>25888.310620232525</v>
      </c>
      <c r="D55" s="141">
        <v>102.46018299494266</v>
      </c>
      <c r="E55" s="140">
        <v>-13</v>
      </c>
      <c r="F55" s="139">
        <v>52</v>
      </c>
      <c r="G55" s="140" t="s">
        <v>824</v>
      </c>
      <c r="H55" s="141">
        <v>26408.040141432237</v>
      </c>
      <c r="I55" s="141">
        <v>103.09448655092974</v>
      </c>
      <c r="J55" s="140">
        <v>19</v>
      </c>
    </row>
    <row r="56" spans="1:10" ht="15" customHeight="1">
      <c r="A56" s="139">
        <v>53</v>
      </c>
      <c r="B56" s="140" t="s">
        <v>782</v>
      </c>
      <c r="C56" s="141">
        <v>25776.829241854044</v>
      </c>
      <c r="D56" s="141">
        <v>102.01896446211724</v>
      </c>
      <c r="E56" s="140">
        <v>-22</v>
      </c>
      <c r="F56" s="139">
        <v>53</v>
      </c>
      <c r="G56" s="140" t="s">
        <v>778</v>
      </c>
      <c r="H56" s="141">
        <v>26266.209880294962</v>
      </c>
      <c r="I56" s="141">
        <v>102.54079464986394</v>
      </c>
      <c r="J56" s="140">
        <v>-16</v>
      </c>
    </row>
    <row r="57" spans="1:10" ht="15" customHeight="1">
      <c r="A57" s="139">
        <v>54</v>
      </c>
      <c r="B57" s="140" t="s">
        <v>797</v>
      </c>
      <c r="C57" s="141">
        <v>25583.62940968558</v>
      </c>
      <c r="D57" s="141">
        <v>101.25432244089929</v>
      </c>
      <c r="E57" s="140">
        <v>-9</v>
      </c>
      <c r="F57" s="139">
        <v>54</v>
      </c>
      <c r="G57" s="140" t="s">
        <v>765</v>
      </c>
      <c r="H57" s="141">
        <v>26229.886397317852</v>
      </c>
      <c r="I57" s="141">
        <v>102.39899121397052</v>
      </c>
      <c r="J57" s="140">
        <v>5</v>
      </c>
    </row>
    <row r="58" spans="1:10" ht="15" customHeight="1">
      <c r="A58" s="139">
        <v>55</v>
      </c>
      <c r="B58" s="140" t="s">
        <v>801</v>
      </c>
      <c r="C58" s="141">
        <v>25549.581811113112</v>
      </c>
      <c r="D58" s="141">
        <v>101.11956960857088</v>
      </c>
      <c r="E58" s="140">
        <v>12</v>
      </c>
      <c r="F58" s="139">
        <v>55</v>
      </c>
      <c r="G58" s="140" t="s">
        <v>801</v>
      </c>
      <c r="H58" s="141">
        <v>26165.11573442745</v>
      </c>
      <c r="I58" s="141">
        <v>102.14613268306528</v>
      </c>
      <c r="J58" s="140">
        <v>12</v>
      </c>
    </row>
    <row r="59" spans="1:10" ht="15" customHeight="1">
      <c r="A59" s="139">
        <v>56</v>
      </c>
      <c r="B59" s="140" t="s">
        <v>804</v>
      </c>
      <c r="C59" s="141">
        <v>25475.27271603588</v>
      </c>
      <c r="D59" s="141">
        <v>100.82547071615993</v>
      </c>
      <c r="E59" s="140">
        <v>-2</v>
      </c>
      <c r="F59" s="139">
        <v>56</v>
      </c>
      <c r="G59" s="140" t="s">
        <v>818</v>
      </c>
      <c r="H59" s="141">
        <v>25795.60341893745</v>
      </c>
      <c r="I59" s="141">
        <v>100.70359161467606</v>
      </c>
      <c r="J59" s="140">
        <v>-3</v>
      </c>
    </row>
    <row r="60" spans="1:10" ht="15" customHeight="1">
      <c r="A60" s="139">
        <v>57</v>
      </c>
      <c r="B60" s="140" t="s">
        <v>818</v>
      </c>
      <c r="C60" s="141">
        <v>25264.34827497189</v>
      </c>
      <c r="D60" s="141">
        <v>99.99067863001149</v>
      </c>
      <c r="E60" s="140">
        <v>-4</v>
      </c>
      <c r="F60" s="139">
        <v>57</v>
      </c>
      <c r="G60" s="140" t="s">
        <v>782</v>
      </c>
      <c r="H60" s="141">
        <v>25730.08135985603</v>
      </c>
      <c r="I60" s="141">
        <v>100.44779970423585</v>
      </c>
      <c r="J60" s="140">
        <v>-26</v>
      </c>
    </row>
    <row r="61" spans="1:10" ht="15" customHeight="1">
      <c r="A61" s="139">
        <v>58</v>
      </c>
      <c r="B61" s="140" t="s">
        <v>832</v>
      </c>
      <c r="C61" s="141">
        <v>24570.51912740605</v>
      </c>
      <c r="D61" s="141">
        <v>97.24465698071691</v>
      </c>
      <c r="E61" s="140">
        <v>-1</v>
      </c>
      <c r="F61" s="139">
        <v>58</v>
      </c>
      <c r="G61" s="140" t="s">
        <v>832</v>
      </c>
      <c r="H61" s="141">
        <v>25145.66918320527</v>
      </c>
      <c r="I61" s="141">
        <v>98.16630993963214</v>
      </c>
      <c r="J61" s="140">
        <v>-1</v>
      </c>
    </row>
    <row r="62" spans="1:10" ht="15" customHeight="1">
      <c r="A62" s="139">
        <v>59</v>
      </c>
      <c r="B62" s="140" t="s">
        <v>827</v>
      </c>
      <c r="C62" s="141">
        <v>23896.385121929125</v>
      </c>
      <c r="D62" s="141">
        <v>94.57658432902764</v>
      </c>
      <c r="E62" s="140">
        <v>-7</v>
      </c>
      <c r="F62" s="139">
        <v>59</v>
      </c>
      <c r="G62" s="140" t="s">
        <v>827</v>
      </c>
      <c r="H62" s="141">
        <v>24359.58548934075</v>
      </c>
      <c r="I62" s="141">
        <v>95.09751368019774</v>
      </c>
      <c r="J62" s="140">
        <v>-7</v>
      </c>
    </row>
    <row r="63" spans="1:10" ht="15" customHeight="1">
      <c r="A63" s="139">
        <v>60</v>
      </c>
      <c r="B63" s="140" t="s">
        <v>838</v>
      </c>
      <c r="C63" s="141">
        <v>23351.58964181735</v>
      </c>
      <c r="D63" s="141">
        <v>92.42040483141898</v>
      </c>
      <c r="E63" s="140">
        <v>6</v>
      </c>
      <c r="F63" s="139">
        <v>60</v>
      </c>
      <c r="G63" s="140" t="s">
        <v>838</v>
      </c>
      <c r="H63" s="141">
        <v>23989.511073874302</v>
      </c>
      <c r="I63" s="141">
        <v>93.65277822675944</v>
      </c>
      <c r="J63" s="140">
        <v>6</v>
      </c>
    </row>
    <row r="64" spans="1:10" ht="15" customHeight="1">
      <c r="A64" s="139">
        <v>61</v>
      </c>
      <c r="B64" s="140" t="s">
        <v>926</v>
      </c>
      <c r="C64" s="141">
        <v>23173.221095008736</v>
      </c>
      <c r="D64" s="141">
        <v>91.71446174325665</v>
      </c>
      <c r="E64" s="140">
        <v>-6</v>
      </c>
      <c r="F64" s="139">
        <v>61</v>
      </c>
      <c r="G64" s="140" t="s">
        <v>926</v>
      </c>
      <c r="H64" s="141">
        <v>23959.92345806014</v>
      </c>
      <c r="I64" s="141">
        <v>93.53727097804689</v>
      </c>
      <c r="J64" s="140">
        <v>-6</v>
      </c>
    </row>
    <row r="65" spans="1:10" ht="15" customHeight="1">
      <c r="A65" s="139">
        <v>62</v>
      </c>
      <c r="B65" s="140" t="s">
        <v>816</v>
      </c>
      <c r="C65" s="141">
        <v>23170.19770554781</v>
      </c>
      <c r="D65" s="141">
        <v>91.70249583934056</v>
      </c>
      <c r="E65" s="140">
        <v>6</v>
      </c>
      <c r="F65" s="139">
        <v>62</v>
      </c>
      <c r="G65" s="140" t="s">
        <v>834</v>
      </c>
      <c r="H65" s="141">
        <v>23608.646820081838</v>
      </c>
      <c r="I65" s="141">
        <v>92.16592026683331</v>
      </c>
      <c r="J65" s="140">
        <v>2</v>
      </c>
    </row>
    <row r="66" spans="1:10" ht="15" customHeight="1">
      <c r="A66" s="139">
        <v>63</v>
      </c>
      <c r="B66" s="140" t="s">
        <v>1040</v>
      </c>
      <c r="C66" s="141">
        <v>22801.494899116653</v>
      </c>
      <c r="D66" s="141">
        <v>90.24325202958184</v>
      </c>
      <c r="E66" s="140">
        <v>-2</v>
      </c>
      <c r="F66" s="139">
        <v>63</v>
      </c>
      <c r="G66" s="140" t="s">
        <v>1040</v>
      </c>
      <c r="H66" s="141">
        <v>23278.24216128761</v>
      </c>
      <c r="I66" s="141">
        <v>90.87605178473478</v>
      </c>
      <c r="J66" s="140">
        <v>-2</v>
      </c>
    </row>
    <row r="67" spans="1:10" ht="15" customHeight="1">
      <c r="A67" s="139">
        <v>64</v>
      </c>
      <c r="B67" s="140" t="s">
        <v>834</v>
      </c>
      <c r="C67" s="141">
        <v>22672.091534204472</v>
      </c>
      <c r="D67" s="141">
        <v>89.73110225497656</v>
      </c>
      <c r="E67" s="140">
        <v>0</v>
      </c>
      <c r="F67" s="139">
        <v>64</v>
      </c>
      <c r="G67" s="140" t="s">
        <v>768</v>
      </c>
      <c r="H67" s="141">
        <v>23045.667466590472</v>
      </c>
      <c r="I67" s="141">
        <v>89.96810221308436</v>
      </c>
      <c r="J67" s="140">
        <v>-4</v>
      </c>
    </row>
    <row r="68" spans="1:10" ht="15" customHeight="1">
      <c r="A68" s="139">
        <v>65</v>
      </c>
      <c r="B68" s="140" t="s">
        <v>828</v>
      </c>
      <c r="C68" s="141">
        <v>22600.324240564383</v>
      </c>
      <c r="D68" s="141">
        <v>89.44706324805625</v>
      </c>
      <c r="E68" s="140">
        <v>-3</v>
      </c>
      <c r="F68" s="139">
        <v>65</v>
      </c>
      <c r="G68" s="140" t="s">
        <v>816</v>
      </c>
      <c r="H68" s="141">
        <v>22815.89111860244</v>
      </c>
      <c r="I68" s="141">
        <v>89.071077121843</v>
      </c>
      <c r="J68" s="140">
        <v>3</v>
      </c>
    </row>
    <row r="69" spans="1:10" ht="15" customHeight="1">
      <c r="A69" s="139">
        <v>66</v>
      </c>
      <c r="B69" s="140" t="s">
        <v>1041</v>
      </c>
      <c r="C69" s="141">
        <v>22542.958847250513</v>
      </c>
      <c r="D69" s="141">
        <v>89.22002376360561</v>
      </c>
      <c r="E69" s="140">
        <v>-10</v>
      </c>
      <c r="F69" s="139">
        <v>66</v>
      </c>
      <c r="G69" s="140" t="s">
        <v>828</v>
      </c>
      <c r="H69" s="141">
        <v>22674.122006066475</v>
      </c>
      <c r="I69" s="141">
        <v>88.51762393912288</v>
      </c>
      <c r="J69" s="140">
        <v>-4</v>
      </c>
    </row>
    <row r="70" spans="1:10" ht="15" customHeight="1">
      <c r="A70" s="139">
        <v>67</v>
      </c>
      <c r="B70" s="140" t="s">
        <v>768</v>
      </c>
      <c r="C70" s="141">
        <v>22297.607476940822</v>
      </c>
      <c r="D70" s="141">
        <v>88.24897753858293</v>
      </c>
      <c r="E70" s="140">
        <v>-7</v>
      </c>
      <c r="F70" s="139">
        <v>67</v>
      </c>
      <c r="G70" s="140" t="s">
        <v>1041</v>
      </c>
      <c r="H70" s="141">
        <v>22621.779639857614</v>
      </c>
      <c r="I70" s="141">
        <v>88.31328430088153</v>
      </c>
      <c r="J70" s="140">
        <v>-11</v>
      </c>
    </row>
    <row r="71" spans="1:10" ht="15" customHeight="1">
      <c r="A71" s="139">
        <v>68</v>
      </c>
      <c r="B71" s="140" t="s">
        <v>837</v>
      </c>
      <c r="C71" s="141">
        <v>22066.792843843312</v>
      </c>
      <c r="D71" s="141">
        <v>87.33546449047394</v>
      </c>
      <c r="E71" s="140">
        <v>4</v>
      </c>
      <c r="F71" s="139">
        <v>68</v>
      </c>
      <c r="G71" s="140" t="s">
        <v>837</v>
      </c>
      <c r="H71" s="141">
        <v>22372.77104498759</v>
      </c>
      <c r="I71" s="141">
        <v>87.34117834006784</v>
      </c>
      <c r="J71" s="140">
        <v>4</v>
      </c>
    </row>
    <row r="72" spans="1:10" ht="15" customHeight="1">
      <c r="A72" s="139">
        <v>69</v>
      </c>
      <c r="B72" s="140" t="s">
        <v>835</v>
      </c>
      <c r="C72" s="141">
        <v>21767.69167141085</v>
      </c>
      <c r="D72" s="141">
        <v>86.15168848782194</v>
      </c>
      <c r="E72" s="140">
        <v>5</v>
      </c>
      <c r="F72" s="139">
        <v>69</v>
      </c>
      <c r="G72" s="140" t="s">
        <v>840</v>
      </c>
      <c r="H72" s="141">
        <v>22039.22701195184</v>
      </c>
      <c r="I72" s="141">
        <v>86.03905403838606</v>
      </c>
      <c r="J72" s="140">
        <v>-6</v>
      </c>
    </row>
    <row r="73" spans="1:10" ht="15" customHeight="1">
      <c r="A73" s="139">
        <v>70</v>
      </c>
      <c r="B73" s="140" t="s">
        <v>842</v>
      </c>
      <c r="C73" s="141">
        <v>21053.043062143355</v>
      </c>
      <c r="D73" s="141">
        <v>83.3232680336343</v>
      </c>
      <c r="E73" s="140">
        <v>-1</v>
      </c>
      <c r="F73" s="139">
        <v>70</v>
      </c>
      <c r="G73" s="140" t="s">
        <v>835</v>
      </c>
      <c r="H73" s="141">
        <v>21334.76092505328</v>
      </c>
      <c r="I73" s="141">
        <v>83.28888518328029</v>
      </c>
      <c r="J73" s="140">
        <v>4</v>
      </c>
    </row>
    <row r="74" spans="1:10" ht="15" customHeight="1">
      <c r="A74" s="139">
        <v>71</v>
      </c>
      <c r="B74" s="140" t="s">
        <v>840</v>
      </c>
      <c r="C74" s="141">
        <v>20793.857549447075</v>
      </c>
      <c r="D74" s="141">
        <v>82.29746934595383</v>
      </c>
      <c r="E74" s="140">
        <v>-8</v>
      </c>
      <c r="F74" s="139">
        <v>71</v>
      </c>
      <c r="G74" s="140" t="s">
        <v>843</v>
      </c>
      <c r="H74" s="141">
        <v>21206.25215272124</v>
      </c>
      <c r="I74" s="141">
        <v>82.78719911229936</v>
      </c>
      <c r="J74" s="140">
        <v>-6</v>
      </c>
    </row>
    <row r="75" spans="1:10" ht="15" customHeight="1">
      <c r="A75" s="139">
        <v>72</v>
      </c>
      <c r="B75" s="140" t="s">
        <v>843</v>
      </c>
      <c r="C75" s="141">
        <v>20657.776238302686</v>
      </c>
      <c r="D75" s="141">
        <v>81.7588897435</v>
      </c>
      <c r="E75" s="140">
        <v>-7</v>
      </c>
      <c r="F75" s="139">
        <v>72</v>
      </c>
      <c r="G75" s="140" t="s">
        <v>1042</v>
      </c>
      <c r="H75" s="141">
        <v>21013.483748220435</v>
      </c>
      <c r="I75" s="141">
        <v>82.03464952593029</v>
      </c>
      <c r="J75" s="140">
        <v>11</v>
      </c>
    </row>
    <row r="76" spans="1:10" ht="15" customHeight="1">
      <c r="A76" s="139">
        <v>73</v>
      </c>
      <c r="B76" s="140" t="s">
        <v>845</v>
      </c>
      <c r="C76" s="141">
        <v>20503.166044890986</v>
      </c>
      <c r="D76" s="141">
        <v>81.1469769407594</v>
      </c>
      <c r="E76" s="140">
        <v>2</v>
      </c>
      <c r="F76" s="139">
        <v>73</v>
      </c>
      <c r="G76" s="140" t="s">
        <v>842</v>
      </c>
      <c r="H76" s="141">
        <v>20883.172003901152</v>
      </c>
      <c r="I76" s="141">
        <v>81.52592482314272</v>
      </c>
      <c r="J76" s="140">
        <v>-4</v>
      </c>
    </row>
    <row r="77" spans="1:10" ht="15" customHeight="1">
      <c r="A77" s="139">
        <v>74</v>
      </c>
      <c r="B77" s="140" t="s">
        <v>841</v>
      </c>
      <c r="C77" s="141">
        <v>20399.406704861714</v>
      </c>
      <c r="D77" s="141">
        <v>80.7363205204627</v>
      </c>
      <c r="E77" s="140">
        <v>-4</v>
      </c>
      <c r="F77" s="139">
        <v>74</v>
      </c>
      <c r="G77" s="140" t="s">
        <v>841</v>
      </c>
      <c r="H77" s="141">
        <v>20604.471772716322</v>
      </c>
      <c r="I77" s="141">
        <v>80.4379055274379</v>
      </c>
      <c r="J77" s="140">
        <v>-4</v>
      </c>
    </row>
    <row r="78" spans="1:10" ht="15" customHeight="1">
      <c r="A78" s="139">
        <v>75</v>
      </c>
      <c r="B78" s="140" t="s">
        <v>1042</v>
      </c>
      <c r="C78" s="141">
        <v>19867.827478140098</v>
      </c>
      <c r="D78" s="141">
        <v>78.63244801811253</v>
      </c>
      <c r="E78" s="140">
        <v>8</v>
      </c>
      <c r="F78" s="139">
        <v>75</v>
      </c>
      <c r="G78" s="140" t="s">
        <v>845</v>
      </c>
      <c r="H78" s="141">
        <v>20458.378534760246</v>
      </c>
      <c r="I78" s="141">
        <v>79.86757136878846</v>
      </c>
      <c r="J78" s="140">
        <v>0</v>
      </c>
    </row>
    <row r="79" spans="1:10" ht="15" customHeight="1">
      <c r="A79" s="139">
        <v>76</v>
      </c>
      <c r="B79" s="140" t="s">
        <v>1043</v>
      </c>
      <c r="C79" s="141">
        <v>19224.142023250464</v>
      </c>
      <c r="D79" s="141">
        <v>76.0848839662647</v>
      </c>
      <c r="E79" s="140">
        <v>2</v>
      </c>
      <c r="F79" s="139">
        <v>76</v>
      </c>
      <c r="G79" s="140" t="s">
        <v>1043</v>
      </c>
      <c r="H79" s="141">
        <v>19846.24923970473</v>
      </c>
      <c r="I79" s="141">
        <v>77.47787660012897</v>
      </c>
      <c r="J79" s="140">
        <v>2</v>
      </c>
    </row>
    <row r="80" spans="1:10" ht="15" customHeight="1">
      <c r="A80" s="139">
        <v>77</v>
      </c>
      <c r="B80" s="140" t="s">
        <v>862</v>
      </c>
      <c r="C80" s="141">
        <v>19176.998172951295</v>
      </c>
      <c r="D80" s="141">
        <v>75.89829907860641</v>
      </c>
      <c r="E80" s="140">
        <v>5</v>
      </c>
      <c r="F80" s="139">
        <v>77</v>
      </c>
      <c r="G80" s="140" t="s">
        <v>846</v>
      </c>
      <c r="H80" s="141">
        <v>19743.217235402262</v>
      </c>
      <c r="I80" s="141">
        <v>77.07564941761225</v>
      </c>
      <c r="J80" s="140">
        <v>3</v>
      </c>
    </row>
    <row r="81" spans="1:10" ht="15" customHeight="1">
      <c r="A81" s="139">
        <v>78</v>
      </c>
      <c r="B81" s="140" t="s">
        <v>846</v>
      </c>
      <c r="C81" s="141">
        <v>19127.88458589525</v>
      </c>
      <c r="D81" s="141">
        <v>75.7039184103921</v>
      </c>
      <c r="E81" s="140">
        <v>2</v>
      </c>
      <c r="F81" s="139">
        <v>78</v>
      </c>
      <c r="G81" s="140" t="s">
        <v>862</v>
      </c>
      <c r="H81" s="141">
        <v>19050.00993847228</v>
      </c>
      <c r="I81" s="141">
        <v>74.36943381177372</v>
      </c>
      <c r="J81" s="140">
        <v>4</v>
      </c>
    </row>
    <row r="82" spans="1:10" ht="15" customHeight="1">
      <c r="A82" s="139">
        <v>79</v>
      </c>
      <c r="B82" s="140" t="s">
        <v>858</v>
      </c>
      <c r="C82" s="141">
        <v>18771.8357233437</v>
      </c>
      <c r="D82" s="141">
        <v>74.29475609975209</v>
      </c>
      <c r="E82" s="140">
        <v>-2</v>
      </c>
      <c r="F82" s="139">
        <v>79</v>
      </c>
      <c r="G82" s="140" t="s">
        <v>927</v>
      </c>
      <c r="H82" s="141">
        <v>18859.810291530866</v>
      </c>
      <c r="I82" s="141">
        <v>73.6269124115268</v>
      </c>
      <c r="J82" s="140">
        <v>23</v>
      </c>
    </row>
    <row r="83" spans="1:10" ht="15" customHeight="1">
      <c r="A83" s="139">
        <v>80</v>
      </c>
      <c r="B83" s="140" t="s">
        <v>859</v>
      </c>
      <c r="C83" s="141">
        <v>18296.14269302645</v>
      </c>
      <c r="D83" s="141">
        <v>72.41206874905131</v>
      </c>
      <c r="E83" s="140">
        <v>10</v>
      </c>
      <c r="F83" s="139">
        <v>80</v>
      </c>
      <c r="G83" s="140" t="s">
        <v>858</v>
      </c>
      <c r="H83" s="141">
        <v>18785.096556997712</v>
      </c>
      <c r="I83" s="141">
        <v>73.33523707103407</v>
      </c>
      <c r="J83" s="140">
        <v>-3</v>
      </c>
    </row>
    <row r="84" spans="1:10" ht="15" customHeight="1">
      <c r="A84" s="139">
        <v>81</v>
      </c>
      <c r="B84" s="140" t="s">
        <v>927</v>
      </c>
      <c r="C84" s="141">
        <v>18263.21123368644</v>
      </c>
      <c r="D84" s="141">
        <v>72.28173334788262</v>
      </c>
      <c r="E84" s="140">
        <v>21</v>
      </c>
      <c r="F84" s="139">
        <v>81</v>
      </c>
      <c r="G84" s="140" t="s">
        <v>875</v>
      </c>
      <c r="H84" s="141">
        <v>18661.093899022682</v>
      </c>
      <c r="I84" s="141">
        <v>72.85114244354867</v>
      </c>
      <c r="J84" s="140">
        <v>-8</v>
      </c>
    </row>
    <row r="85" spans="1:10" ht="15" customHeight="1">
      <c r="A85" s="139">
        <v>82</v>
      </c>
      <c r="B85" s="140" t="s">
        <v>852</v>
      </c>
      <c r="C85" s="141">
        <v>18243.144163942827</v>
      </c>
      <c r="D85" s="141">
        <v>72.20231234323444</v>
      </c>
      <c r="E85" s="140">
        <v>7</v>
      </c>
      <c r="F85" s="139">
        <v>82</v>
      </c>
      <c r="G85" s="140" t="s">
        <v>1044</v>
      </c>
      <c r="H85" s="141">
        <v>18625.54603680398</v>
      </c>
      <c r="I85" s="141">
        <v>72.712366957606</v>
      </c>
      <c r="J85" s="140">
        <v>15</v>
      </c>
    </row>
    <row r="86" spans="1:10" ht="15" customHeight="1">
      <c r="A86" s="139">
        <v>83</v>
      </c>
      <c r="B86" s="140" t="s">
        <v>1044</v>
      </c>
      <c r="C86" s="141">
        <v>17960.76079515143</v>
      </c>
      <c r="D86" s="141">
        <v>71.08470169395234</v>
      </c>
      <c r="E86" s="140">
        <v>14</v>
      </c>
      <c r="F86" s="139">
        <v>83</v>
      </c>
      <c r="G86" s="140" t="s">
        <v>859</v>
      </c>
      <c r="H86" s="141">
        <v>18454.69269271334</v>
      </c>
      <c r="I86" s="141">
        <v>72.04537169062674</v>
      </c>
      <c r="J86" s="140">
        <v>7</v>
      </c>
    </row>
    <row r="87" spans="1:10" ht="15" customHeight="1">
      <c r="A87" s="139">
        <v>84</v>
      </c>
      <c r="B87" s="140" t="s">
        <v>875</v>
      </c>
      <c r="C87" s="141">
        <v>17901.091648659214</v>
      </c>
      <c r="D87" s="141">
        <v>70.84854446614287</v>
      </c>
      <c r="E87" s="140">
        <v>-11</v>
      </c>
      <c r="F87" s="139">
        <v>84</v>
      </c>
      <c r="G87" s="140" t="s">
        <v>852</v>
      </c>
      <c r="H87" s="141">
        <v>17985.278257727932</v>
      </c>
      <c r="I87" s="141">
        <v>70.21282221345109</v>
      </c>
      <c r="J87" s="140">
        <v>5</v>
      </c>
    </row>
    <row r="88" spans="1:10" ht="15" customHeight="1">
      <c r="A88" s="139">
        <v>85</v>
      </c>
      <c r="B88" s="140" t="s">
        <v>869</v>
      </c>
      <c r="C88" s="141">
        <v>17661.436720407513</v>
      </c>
      <c r="D88" s="141">
        <v>69.90004349346378</v>
      </c>
      <c r="E88" s="140">
        <v>-6</v>
      </c>
      <c r="F88" s="139">
        <v>85</v>
      </c>
      <c r="G88" s="140" t="s">
        <v>869</v>
      </c>
      <c r="H88" s="141">
        <v>17958.514704339545</v>
      </c>
      <c r="I88" s="141">
        <v>70.10833983686892</v>
      </c>
      <c r="J88" s="140">
        <v>-6</v>
      </c>
    </row>
    <row r="89" spans="1:10" ht="15" customHeight="1">
      <c r="A89" s="139">
        <v>86</v>
      </c>
      <c r="B89" s="140" t="s">
        <v>868</v>
      </c>
      <c r="C89" s="141">
        <v>17640.42374283904</v>
      </c>
      <c r="D89" s="141">
        <v>69.81687879575455</v>
      </c>
      <c r="E89" s="140">
        <v>2</v>
      </c>
      <c r="F89" s="139">
        <v>86</v>
      </c>
      <c r="G89" s="140" t="s">
        <v>874</v>
      </c>
      <c r="H89" s="141">
        <v>17818.915167168798</v>
      </c>
      <c r="I89" s="141">
        <v>69.56335647080739</v>
      </c>
      <c r="J89" s="140">
        <v>-2</v>
      </c>
    </row>
    <row r="90" spans="1:10" ht="15" customHeight="1">
      <c r="A90" s="139">
        <v>87</v>
      </c>
      <c r="B90" s="140" t="s">
        <v>1045</v>
      </c>
      <c r="C90" s="141">
        <v>17371.266678769487</v>
      </c>
      <c r="D90" s="141">
        <v>68.7516149226691</v>
      </c>
      <c r="E90" s="140">
        <v>-11</v>
      </c>
      <c r="F90" s="139">
        <v>87</v>
      </c>
      <c r="G90" s="140" t="s">
        <v>868</v>
      </c>
      <c r="H90" s="141">
        <v>17575.537512514078</v>
      </c>
      <c r="I90" s="141">
        <v>68.61323316706279</v>
      </c>
      <c r="J90" s="140">
        <v>1</v>
      </c>
    </row>
    <row r="91" spans="1:10" ht="15" customHeight="1">
      <c r="A91" s="139">
        <v>88</v>
      </c>
      <c r="B91" s="140" t="s">
        <v>861</v>
      </c>
      <c r="C91" s="141">
        <v>17322.639234638213</v>
      </c>
      <c r="D91" s="141">
        <v>68.55915830016656</v>
      </c>
      <c r="E91" s="140">
        <v>7</v>
      </c>
      <c r="F91" s="139">
        <v>88</v>
      </c>
      <c r="G91" s="140" t="s">
        <v>1045</v>
      </c>
      <c r="H91" s="141">
        <v>17539.012766097614</v>
      </c>
      <c r="I91" s="141">
        <v>68.47064401777182</v>
      </c>
      <c r="J91" s="140">
        <v>-12</v>
      </c>
    </row>
    <row r="92" spans="1:10" ht="15" customHeight="1">
      <c r="A92" s="139">
        <v>89</v>
      </c>
      <c r="B92" s="140" t="s">
        <v>851</v>
      </c>
      <c r="C92" s="141">
        <v>17213.8596125213</v>
      </c>
      <c r="D92" s="141">
        <v>68.12863271849693</v>
      </c>
      <c r="E92" s="140">
        <v>-2</v>
      </c>
      <c r="F92" s="139">
        <v>89</v>
      </c>
      <c r="G92" s="140" t="s">
        <v>871</v>
      </c>
      <c r="H92" s="141">
        <v>17479.625432283734</v>
      </c>
      <c r="I92" s="141">
        <v>68.238801493511</v>
      </c>
      <c r="J92" s="140">
        <v>4</v>
      </c>
    </row>
    <row r="93" spans="1:10" ht="15" customHeight="1">
      <c r="A93" s="139">
        <v>90</v>
      </c>
      <c r="B93" s="140" t="s">
        <v>874</v>
      </c>
      <c r="C93" s="141">
        <v>17194.029458256384</v>
      </c>
      <c r="D93" s="141">
        <v>68.0501493726886</v>
      </c>
      <c r="E93" s="140">
        <v>-6</v>
      </c>
      <c r="F93" s="139">
        <v>90</v>
      </c>
      <c r="G93" s="140" t="s">
        <v>861</v>
      </c>
      <c r="H93" s="141">
        <v>17147.77440917957</v>
      </c>
      <c r="I93" s="141">
        <v>66.94328654218947</v>
      </c>
      <c r="J93" s="140">
        <v>5</v>
      </c>
    </row>
    <row r="94" spans="1:10" ht="15" customHeight="1">
      <c r="A94" s="139">
        <v>91</v>
      </c>
      <c r="B94" s="140" t="s">
        <v>873</v>
      </c>
      <c r="C94" s="141">
        <v>16957.50842480635</v>
      </c>
      <c r="D94" s="141">
        <v>67.11405165951825</v>
      </c>
      <c r="E94" s="140">
        <v>-10</v>
      </c>
      <c r="F94" s="139">
        <v>91</v>
      </c>
      <c r="G94" s="140" t="s">
        <v>851</v>
      </c>
      <c r="H94" s="141">
        <v>17061.925515097664</v>
      </c>
      <c r="I94" s="141">
        <v>66.60814059387454</v>
      </c>
      <c r="J94" s="140">
        <v>-4</v>
      </c>
    </row>
    <row r="95" spans="1:10" ht="15" customHeight="1">
      <c r="A95" s="139">
        <v>92</v>
      </c>
      <c r="B95" s="140" t="s">
        <v>854</v>
      </c>
      <c r="C95" s="141">
        <v>16924.97892463887</v>
      </c>
      <c r="D95" s="141">
        <v>66.98530712346925</v>
      </c>
      <c r="E95" s="140">
        <v>8</v>
      </c>
      <c r="F95" s="139">
        <v>92</v>
      </c>
      <c r="G95" s="140" t="s">
        <v>854</v>
      </c>
      <c r="H95" s="141">
        <v>16950.6325182038</v>
      </c>
      <c r="I95" s="141">
        <v>66.17366327900992</v>
      </c>
      <c r="J95" s="140">
        <v>8</v>
      </c>
    </row>
    <row r="96" spans="1:10" ht="15" customHeight="1">
      <c r="A96" s="139">
        <v>93</v>
      </c>
      <c r="B96" s="140" t="s">
        <v>856</v>
      </c>
      <c r="C96" s="141">
        <v>16648.63997447343</v>
      </c>
      <c r="D96" s="141">
        <v>65.89161894049245</v>
      </c>
      <c r="E96" s="140">
        <v>6</v>
      </c>
      <c r="F96" s="139">
        <v>93</v>
      </c>
      <c r="G96" s="140" t="s">
        <v>873</v>
      </c>
      <c r="H96" s="141">
        <v>16861.24317273969</v>
      </c>
      <c r="I96" s="141">
        <v>65.82469574395653</v>
      </c>
      <c r="J96" s="140">
        <v>-12</v>
      </c>
    </row>
    <row r="97" spans="1:10" ht="15" customHeight="1">
      <c r="A97" s="139">
        <v>94</v>
      </c>
      <c r="B97" s="140" t="s">
        <v>849</v>
      </c>
      <c r="C97" s="141">
        <v>16500.02259645151</v>
      </c>
      <c r="D97" s="141">
        <v>65.30342436991069</v>
      </c>
      <c r="E97" s="140">
        <v>-8</v>
      </c>
      <c r="F97" s="139">
        <v>94</v>
      </c>
      <c r="G97" s="140" t="s">
        <v>856</v>
      </c>
      <c r="H97" s="141">
        <v>16527.07325372737</v>
      </c>
      <c r="I97" s="141">
        <v>64.5201280427249</v>
      </c>
      <c r="J97" s="140">
        <v>5</v>
      </c>
    </row>
    <row r="98" spans="1:10" ht="15" customHeight="1">
      <c r="A98" s="139">
        <v>95</v>
      </c>
      <c r="B98" s="140" t="s">
        <v>871</v>
      </c>
      <c r="C98" s="141">
        <v>16483.70558938</v>
      </c>
      <c r="D98" s="141">
        <v>65.2388452803362</v>
      </c>
      <c r="E98" s="140">
        <v>-2</v>
      </c>
      <c r="F98" s="139">
        <v>95</v>
      </c>
      <c r="G98" s="140" t="s">
        <v>863</v>
      </c>
      <c r="H98" s="141">
        <v>16501.69745206484</v>
      </c>
      <c r="I98" s="141">
        <v>64.42106331739103</v>
      </c>
      <c r="J98" s="140">
        <v>-10</v>
      </c>
    </row>
    <row r="99" spans="1:10" ht="15" customHeight="1">
      <c r="A99" s="139">
        <v>96</v>
      </c>
      <c r="B99" s="140" t="s">
        <v>863</v>
      </c>
      <c r="C99" s="141">
        <v>16261.908231345718</v>
      </c>
      <c r="D99" s="141">
        <v>64.36102060396558</v>
      </c>
      <c r="E99" s="140">
        <v>-11</v>
      </c>
      <c r="F99" s="139">
        <v>96</v>
      </c>
      <c r="G99" s="140" t="s">
        <v>867</v>
      </c>
      <c r="H99" s="141">
        <v>16447.250033836346</v>
      </c>
      <c r="I99" s="141">
        <v>64.20850575551866</v>
      </c>
      <c r="J99" s="140">
        <v>-2</v>
      </c>
    </row>
    <row r="100" spans="1:10" ht="15" customHeight="1">
      <c r="A100" s="139">
        <v>97</v>
      </c>
      <c r="B100" s="140" t="s">
        <v>867</v>
      </c>
      <c r="C100" s="141">
        <v>16099.850127254178</v>
      </c>
      <c r="D100" s="141">
        <v>63.71963062512101</v>
      </c>
      <c r="E100" s="140">
        <v>-3</v>
      </c>
      <c r="F100" s="139">
        <v>97</v>
      </c>
      <c r="G100" s="140" t="s">
        <v>849</v>
      </c>
      <c r="H100" s="141">
        <v>16342.990277233537</v>
      </c>
      <c r="I100" s="141">
        <v>63.801485544350946</v>
      </c>
      <c r="J100" s="140">
        <v>-11</v>
      </c>
    </row>
    <row r="101" spans="1:10" ht="15" customHeight="1">
      <c r="A101" s="139">
        <v>98</v>
      </c>
      <c r="B101" s="140" t="s">
        <v>855</v>
      </c>
      <c r="C101" s="141">
        <v>15872.39342009233</v>
      </c>
      <c r="D101" s="141">
        <v>62.81940750198619</v>
      </c>
      <c r="E101" s="140">
        <v>-7</v>
      </c>
      <c r="F101" s="139">
        <v>98</v>
      </c>
      <c r="G101" s="140" t="s">
        <v>872</v>
      </c>
      <c r="H101" s="141">
        <v>16260.127570175666</v>
      </c>
      <c r="I101" s="141">
        <v>63.477997387236684</v>
      </c>
      <c r="J101" s="140">
        <v>7</v>
      </c>
    </row>
    <row r="102" spans="1:10" ht="15" customHeight="1">
      <c r="A102" s="139">
        <v>99</v>
      </c>
      <c r="B102" s="140" t="s">
        <v>850</v>
      </c>
      <c r="C102" s="141">
        <v>15848.684188063546</v>
      </c>
      <c r="D102" s="141">
        <v>62.72557162802846</v>
      </c>
      <c r="E102" s="140">
        <v>-7</v>
      </c>
      <c r="F102" s="139">
        <v>99</v>
      </c>
      <c r="G102" s="140" t="s">
        <v>1046</v>
      </c>
      <c r="H102" s="141">
        <v>15995.971836526634</v>
      </c>
      <c r="I102" s="141">
        <v>62.446758431820804</v>
      </c>
      <c r="J102" s="140">
        <v>-3</v>
      </c>
    </row>
    <row r="103" spans="1:10" ht="15" customHeight="1">
      <c r="A103" s="139">
        <v>100</v>
      </c>
      <c r="B103" s="140" t="s">
        <v>872</v>
      </c>
      <c r="C103" s="141">
        <v>15835.22047995585</v>
      </c>
      <c r="D103" s="141">
        <v>62.672285261963815</v>
      </c>
      <c r="E103" s="140">
        <v>5</v>
      </c>
      <c r="F103" s="139">
        <v>100</v>
      </c>
      <c r="G103" s="140" t="s">
        <v>850</v>
      </c>
      <c r="H103" s="141">
        <v>15847.635403723483</v>
      </c>
      <c r="I103" s="141">
        <v>61.86766705303105</v>
      </c>
      <c r="J103" s="140">
        <v>-8</v>
      </c>
    </row>
    <row r="104" spans="1:10" ht="15" customHeight="1">
      <c r="A104" s="139">
        <v>101</v>
      </c>
      <c r="B104" s="140" t="s">
        <v>870</v>
      </c>
      <c r="C104" s="141">
        <v>15801.05053835153</v>
      </c>
      <c r="D104" s="141">
        <v>62.5370482230908</v>
      </c>
      <c r="E104" s="140">
        <v>3</v>
      </c>
      <c r="F104" s="139">
        <v>101</v>
      </c>
      <c r="G104" s="140" t="s">
        <v>855</v>
      </c>
      <c r="H104" s="141">
        <v>15734.208747431443</v>
      </c>
      <c r="I104" s="141">
        <v>61.4248601340401</v>
      </c>
      <c r="J104" s="140">
        <v>-10</v>
      </c>
    </row>
    <row r="105" spans="1:10" ht="15" customHeight="1">
      <c r="A105" s="139">
        <v>102</v>
      </c>
      <c r="B105" s="140" t="s">
        <v>1046</v>
      </c>
      <c r="C105" s="141">
        <v>15666.292969406019</v>
      </c>
      <c r="D105" s="141">
        <v>62.003707698223955</v>
      </c>
      <c r="E105" s="140">
        <v>-6</v>
      </c>
      <c r="F105" s="139">
        <v>102</v>
      </c>
      <c r="G105" s="140" t="s">
        <v>870</v>
      </c>
      <c r="H105" s="141">
        <v>15548.615284548421</v>
      </c>
      <c r="I105" s="141">
        <v>60.700320839921304</v>
      </c>
      <c r="J105" s="140">
        <v>2</v>
      </c>
    </row>
    <row r="106" spans="1:10" ht="15" customHeight="1">
      <c r="A106" s="139">
        <v>103</v>
      </c>
      <c r="B106" s="140" t="s">
        <v>865</v>
      </c>
      <c r="C106" s="141">
        <v>15373.196085631576</v>
      </c>
      <c r="D106" s="141">
        <v>60.84369533637803</v>
      </c>
      <c r="E106" s="140">
        <v>0</v>
      </c>
      <c r="F106" s="139">
        <v>103</v>
      </c>
      <c r="G106" s="140" t="s">
        <v>929</v>
      </c>
      <c r="H106" s="141">
        <v>15450.524811888024</v>
      </c>
      <c r="I106" s="141">
        <v>60.31738492872525</v>
      </c>
      <c r="J106" s="140">
        <v>-5</v>
      </c>
    </row>
    <row r="107" spans="1:10" ht="15" customHeight="1">
      <c r="A107" s="139">
        <v>104</v>
      </c>
      <c r="B107" s="140" t="s">
        <v>848</v>
      </c>
      <c r="C107" s="141">
        <v>15218.623352379147</v>
      </c>
      <c r="D107" s="141">
        <v>60.23193079262696</v>
      </c>
      <c r="E107" s="140">
        <v>-3</v>
      </c>
      <c r="F107" s="139">
        <v>104</v>
      </c>
      <c r="G107" s="140" t="s">
        <v>865</v>
      </c>
      <c r="H107" s="141">
        <v>15324.128123980825</v>
      </c>
      <c r="I107" s="141">
        <v>59.82394423521893</v>
      </c>
      <c r="J107" s="140">
        <v>-1</v>
      </c>
    </row>
    <row r="108" spans="1:10" ht="15" customHeight="1">
      <c r="A108" s="139">
        <v>105</v>
      </c>
      <c r="B108" s="140" t="s">
        <v>929</v>
      </c>
      <c r="C108" s="141">
        <v>14956.286412266265</v>
      </c>
      <c r="D108" s="141">
        <v>59.193659455242276</v>
      </c>
      <c r="E108" s="140">
        <v>-7</v>
      </c>
      <c r="F108" s="139">
        <v>105</v>
      </c>
      <c r="G108" s="140" t="s">
        <v>928</v>
      </c>
      <c r="H108" s="141">
        <v>15285.243096182518</v>
      </c>
      <c r="I108" s="141">
        <v>59.67214077104986</v>
      </c>
      <c r="J108" s="140">
        <v>2</v>
      </c>
    </row>
    <row r="109" spans="1:10" ht="15" customHeight="1">
      <c r="A109" s="139">
        <v>106</v>
      </c>
      <c r="B109" s="140" t="s">
        <v>928</v>
      </c>
      <c r="C109" s="141">
        <v>14945.741639856502</v>
      </c>
      <c r="D109" s="141">
        <v>59.151925588301566</v>
      </c>
      <c r="E109" s="140">
        <v>1</v>
      </c>
      <c r="F109" s="139">
        <v>106</v>
      </c>
      <c r="G109" s="140" t="s">
        <v>848</v>
      </c>
      <c r="H109" s="141">
        <v>15188.590252213182</v>
      </c>
      <c r="I109" s="141">
        <v>59.29481722604842</v>
      </c>
      <c r="J109" s="140">
        <v>-5</v>
      </c>
    </row>
    <row r="110" spans="1:10" ht="15" customHeight="1">
      <c r="A110" s="143">
        <v>107</v>
      </c>
      <c r="B110" s="144" t="s">
        <v>864</v>
      </c>
      <c r="C110" s="145">
        <v>14042.334775117497</v>
      </c>
      <c r="D110" s="146">
        <v>55.57644188687747</v>
      </c>
      <c r="E110" s="144">
        <v>-1</v>
      </c>
      <c r="F110" s="143">
        <v>107</v>
      </c>
      <c r="G110" s="144" t="s">
        <v>864</v>
      </c>
      <c r="H110" s="145">
        <v>14096.516316263127</v>
      </c>
      <c r="I110" s="146">
        <v>55.03146405408078</v>
      </c>
      <c r="J110" s="144">
        <v>-1</v>
      </c>
    </row>
    <row r="111" ht="15" customHeight="1"/>
    <row r="112" ht="15" customHeight="1">
      <c r="J112" s="114" t="s">
        <v>1010</v>
      </c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Y27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31.421875" style="109" customWidth="1"/>
    <col min="2" max="25" width="9.28125" style="109" customWidth="1"/>
    <col min="26" max="16384" width="8.00390625" style="109" customWidth="1"/>
  </cols>
  <sheetData>
    <row r="1" ht="15" customHeight="1">
      <c r="A1" s="108" t="s">
        <v>1047</v>
      </c>
    </row>
    <row r="2" ht="15" customHeight="1">
      <c r="A2" s="108" t="s">
        <v>995</v>
      </c>
    </row>
    <row r="3" ht="15" customHeight="1">
      <c r="A3" s="108"/>
    </row>
    <row r="4" spans="1:25" ht="15" customHeight="1">
      <c r="A4" s="702" t="s">
        <v>757</v>
      </c>
      <c r="B4" s="699">
        <v>2001</v>
      </c>
      <c r="C4" s="699"/>
      <c r="D4" s="700"/>
      <c r="E4" s="699">
        <v>2002</v>
      </c>
      <c r="F4" s="699"/>
      <c r="G4" s="700"/>
      <c r="H4" s="699">
        <v>2003</v>
      </c>
      <c r="I4" s="699"/>
      <c r="J4" s="700"/>
      <c r="K4" s="699">
        <v>2004</v>
      </c>
      <c r="L4" s="699"/>
      <c r="M4" s="700"/>
      <c r="N4" s="699">
        <v>2005</v>
      </c>
      <c r="O4" s="699"/>
      <c r="P4" s="700"/>
      <c r="Q4" s="699">
        <v>2006</v>
      </c>
      <c r="R4" s="699"/>
      <c r="S4" s="700"/>
      <c r="T4" s="699">
        <v>2007</v>
      </c>
      <c r="U4" s="699"/>
      <c r="V4" s="700"/>
      <c r="W4" s="701">
        <v>2008</v>
      </c>
      <c r="X4" s="699"/>
      <c r="Y4" s="700"/>
    </row>
    <row r="5" spans="1:25" ht="15" customHeight="1">
      <c r="A5" s="703"/>
      <c r="B5" s="695" t="s">
        <v>1048</v>
      </c>
      <c r="C5" s="697" t="s">
        <v>1049</v>
      </c>
      <c r="D5" s="695" t="s">
        <v>925</v>
      </c>
      <c r="E5" s="695" t="s">
        <v>1048</v>
      </c>
      <c r="F5" s="697" t="s">
        <v>1049</v>
      </c>
      <c r="G5" s="695" t="s">
        <v>925</v>
      </c>
      <c r="H5" s="695" t="s">
        <v>1048</v>
      </c>
      <c r="I5" s="697" t="s">
        <v>1049</v>
      </c>
      <c r="J5" s="695" t="s">
        <v>925</v>
      </c>
      <c r="K5" s="695" t="s">
        <v>1048</v>
      </c>
      <c r="L5" s="697" t="s">
        <v>1049</v>
      </c>
      <c r="M5" s="695" t="s">
        <v>925</v>
      </c>
      <c r="N5" s="695" t="s">
        <v>1048</v>
      </c>
      <c r="O5" s="697" t="s">
        <v>1049</v>
      </c>
      <c r="P5" s="695" t="s">
        <v>925</v>
      </c>
      <c r="Q5" s="695" t="s">
        <v>1048</v>
      </c>
      <c r="R5" s="697" t="s">
        <v>1049</v>
      </c>
      <c r="S5" s="695" t="s">
        <v>925</v>
      </c>
      <c r="T5" s="695" t="s">
        <v>1048</v>
      </c>
      <c r="U5" s="697" t="s">
        <v>1049</v>
      </c>
      <c r="V5" s="695" t="s">
        <v>925</v>
      </c>
      <c r="W5" s="695" t="s">
        <v>1048</v>
      </c>
      <c r="X5" s="697" t="s">
        <v>1049</v>
      </c>
      <c r="Y5" s="695" t="s">
        <v>925</v>
      </c>
    </row>
    <row r="6" spans="1:25" ht="15" customHeight="1">
      <c r="A6" s="696"/>
      <c r="B6" s="696"/>
      <c r="C6" s="698" t="s">
        <v>1049</v>
      </c>
      <c r="D6" s="696" t="s">
        <v>925</v>
      </c>
      <c r="E6" s="696"/>
      <c r="F6" s="698" t="s">
        <v>1049</v>
      </c>
      <c r="G6" s="696" t="s">
        <v>925</v>
      </c>
      <c r="H6" s="696"/>
      <c r="I6" s="698" t="s">
        <v>1049</v>
      </c>
      <c r="J6" s="696" t="s">
        <v>925</v>
      </c>
      <c r="K6" s="696"/>
      <c r="L6" s="698" t="s">
        <v>1049</v>
      </c>
      <c r="M6" s="696" t="s">
        <v>925</v>
      </c>
      <c r="N6" s="696"/>
      <c r="O6" s="698" t="s">
        <v>1049</v>
      </c>
      <c r="P6" s="696" t="s">
        <v>925</v>
      </c>
      <c r="Q6" s="696"/>
      <c r="R6" s="698" t="s">
        <v>1049</v>
      </c>
      <c r="S6" s="696" t="s">
        <v>925</v>
      </c>
      <c r="T6" s="696"/>
      <c r="U6" s="698" t="s">
        <v>1049</v>
      </c>
      <c r="V6" s="696" t="s">
        <v>925</v>
      </c>
      <c r="W6" s="696"/>
      <c r="X6" s="698" t="s">
        <v>1049</v>
      </c>
      <c r="Y6" s="696" t="s">
        <v>925</v>
      </c>
    </row>
    <row r="7" spans="1:25" s="130" customFormat="1" ht="15" customHeight="1">
      <c r="A7" s="115" t="s">
        <v>771</v>
      </c>
      <c r="B7" s="115">
        <v>1942.3</v>
      </c>
      <c r="C7" s="115">
        <v>8852.1</v>
      </c>
      <c r="D7" s="115">
        <v>10794.4</v>
      </c>
      <c r="E7" s="115">
        <v>2005.7</v>
      </c>
      <c r="F7" s="115">
        <v>9037</v>
      </c>
      <c r="G7" s="115">
        <v>11042.7</v>
      </c>
      <c r="H7" s="115">
        <v>2055.8</v>
      </c>
      <c r="I7" s="115">
        <v>9352</v>
      </c>
      <c r="J7" s="115">
        <v>11407.8</v>
      </c>
      <c r="K7" s="115">
        <v>2122.2</v>
      </c>
      <c r="L7" s="115">
        <v>9746.8</v>
      </c>
      <c r="M7" s="115">
        <v>11869</v>
      </c>
      <c r="N7" s="115">
        <v>2182.1</v>
      </c>
      <c r="O7" s="115">
        <v>10183.9</v>
      </c>
      <c r="P7" s="115">
        <v>12366</v>
      </c>
      <c r="Q7" s="115">
        <v>2300</v>
      </c>
      <c r="R7" s="115">
        <v>10678.3</v>
      </c>
      <c r="S7" s="115">
        <v>12978.3</v>
      </c>
      <c r="T7" s="115">
        <v>2302.7</v>
      </c>
      <c r="U7" s="115">
        <v>11115.9</v>
      </c>
      <c r="V7" s="115">
        <v>13418.6</v>
      </c>
      <c r="W7" s="115">
        <v>2392.8</v>
      </c>
      <c r="X7" s="115">
        <v>11420.9</v>
      </c>
      <c r="Y7" s="115">
        <v>13813.7</v>
      </c>
    </row>
    <row r="8" spans="1:25" s="130" customFormat="1" ht="15" customHeight="1">
      <c r="A8" s="115" t="s">
        <v>772</v>
      </c>
      <c r="B8" s="115">
        <v>1304.8</v>
      </c>
      <c r="C8" s="115">
        <v>5896.2</v>
      </c>
      <c r="D8" s="115">
        <v>7201</v>
      </c>
      <c r="E8" s="115">
        <v>1344.9</v>
      </c>
      <c r="F8" s="115">
        <v>6037.6</v>
      </c>
      <c r="G8" s="115">
        <v>7382.5</v>
      </c>
      <c r="H8" s="115">
        <v>1381.1</v>
      </c>
      <c r="I8" s="115">
        <v>6252.2</v>
      </c>
      <c r="J8" s="115">
        <v>7633.3</v>
      </c>
      <c r="K8" s="115">
        <v>1424.5</v>
      </c>
      <c r="L8" s="115">
        <v>6520.3</v>
      </c>
      <c r="M8" s="115">
        <v>7944.8</v>
      </c>
      <c r="N8" s="115">
        <v>1466.8</v>
      </c>
      <c r="O8" s="115">
        <v>6826.4</v>
      </c>
      <c r="P8" s="115">
        <v>8293.2</v>
      </c>
      <c r="Q8" s="115">
        <v>1547.9</v>
      </c>
      <c r="R8" s="115">
        <v>7158.8</v>
      </c>
      <c r="S8" s="115">
        <v>8706.7</v>
      </c>
      <c r="T8" s="115">
        <v>1548.1</v>
      </c>
      <c r="U8" s="115">
        <v>7468.1</v>
      </c>
      <c r="V8" s="115">
        <v>9016.2</v>
      </c>
      <c r="W8" s="115">
        <v>1608.7</v>
      </c>
      <c r="X8" s="115">
        <v>7673.4</v>
      </c>
      <c r="Y8" s="115">
        <v>9282.1</v>
      </c>
    </row>
    <row r="9" spans="1:25" s="130" customFormat="1" ht="15" customHeight="1">
      <c r="A9" s="115" t="s">
        <v>773</v>
      </c>
      <c r="B9" s="115">
        <v>440</v>
      </c>
      <c r="C9" s="115">
        <v>2147</v>
      </c>
      <c r="D9" s="115">
        <v>2587</v>
      </c>
      <c r="E9" s="115">
        <v>454.6</v>
      </c>
      <c r="F9" s="115">
        <v>2198.4</v>
      </c>
      <c r="G9" s="115">
        <v>2653</v>
      </c>
      <c r="H9" s="115">
        <v>464.9</v>
      </c>
      <c r="I9" s="115">
        <v>2268.6</v>
      </c>
      <c r="J9" s="115">
        <v>2733.5</v>
      </c>
      <c r="K9" s="115">
        <v>475.1</v>
      </c>
      <c r="L9" s="115">
        <v>2344.9</v>
      </c>
      <c r="M9" s="115">
        <v>2820</v>
      </c>
      <c r="N9" s="115">
        <v>485.5</v>
      </c>
      <c r="O9" s="115">
        <v>2440.5</v>
      </c>
      <c r="P9" s="115">
        <v>2926</v>
      </c>
      <c r="Q9" s="115">
        <v>510.2</v>
      </c>
      <c r="R9" s="115">
        <v>2556.7</v>
      </c>
      <c r="S9" s="115">
        <v>3066.9</v>
      </c>
      <c r="T9" s="115">
        <v>510.6</v>
      </c>
      <c r="U9" s="115">
        <v>2664.6</v>
      </c>
      <c r="V9" s="115">
        <v>3175.2</v>
      </c>
      <c r="W9" s="115">
        <v>526.8</v>
      </c>
      <c r="X9" s="115">
        <v>2730.5</v>
      </c>
      <c r="Y9" s="115">
        <v>3257.3</v>
      </c>
    </row>
    <row r="10" spans="1:25" s="130" customFormat="1" ht="15" customHeight="1">
      <c r="A10" s="115" t="s">
        <v>774</v>
      </c>
      <c r="B10" s="115">
        <v>10034.7</v>
      </c>
      <c r="C10" s="115">
        <v>54143.6</v>
      </c>
      <c r="D10" s="115">
        <v>64178.3</v>
      </c>
      <c r="E10" s="115">
        <v>10345.7</v>
      </c>
      <c r="F10" s="115">
        <v>55280.4</v>
      </c>
      <c r="G10" s="115">
        <v>65626.1</v>
      </c>
      <c r="H10" s="115">
        <v>10591.5</v>
      </c>
      <c r="I10" s="115">
        <v>57224</v>
      </c>
      <c r="J10" s="115">
        <v>67815.5</v>
      </c>
      <c r="K10" s="115">
        <v>10922.8</v>
      </c>
      <c r="L10" s="115">
        <v>59501.6</v>
      </c>
      <c r="M10" s="115">
        <v>70424.4</v>
      </c>
      <c r="N10" s="115">
        <v>11266.4</v>
      </c>
      <c r="O10" s="115">
        <v>62343.6</v>
      </c>
      <c r="P10" s="115">
        <v>73610</v>
      </c>
      <c r="Q10" s="115">
        <v>11864</v>
      </c>
      <c r="R10" s="115">
        <v>65475.3</v>
      </c>
      <c r="S10" s="115">
        <v>77339.3</v>
      </c>
      <c r="T10" s="115">
        <v>11867.4</v>
      </c>
      <c r="U10" s="115">
        <v>68200.9</v>
      </c>
      <c r="V10" s="115">
        <v>80068.3</v>
      </c>
      <c r="W10" s="115">
        <v>12329.7</v>
      </c>
      <c r="X10" s="115">
        <v>70137.2</v>
      </c>
      <c r="Y10" s="115">
        <v>82466.9</v>
      </c>
    </row>
    <row r="11" spans="1:25" s="130" customFormat="1" ht="15" customHeight="1">
      <c r="A11" s="115" t="s">
        <v>776</v>
      </c>
      <c r="B11" s="115">
        <v>2264.4</v>
      </c>
      <c r="C11" s="115">
        <v>9793.2</v>
      </c>
      <c r="D11" s="115">
        <v>12057.6</v>
      </c>
      <c r="E11" s="115">
        <v>2334.1</v>
      </c>
      <c r="F11" s="115">
        <v>9997.3</v>
      </c>
      <c r="G11" s="115">
        <v>12331.4</v>
      </c>
      <c r="H11" s="115">
        <v>2405.2</v>
      </c>
      <c r="I11" s="115">
        <v>10337.1</v>
      </c>
      <c r="J11" s="115">
        <v>12742.3</v>
      </c>
      <c r="K11" s="115">
        <v>2484.3</v>
      </c>
      <c r="L11" s="115">
        <v>10771.2</v>
      </c>
      <c r="M11" s="115">
        <v>13255.5</v>
      </c>
      <c r="N11" s="115">
        <v>2559</v>
      </c>
      <c r="O11" s="115">
        <v>11266</v>
      </c>
      <c r="P11" s="115">
        <v>13825</v>
      </c>
      <c r="Q11" s="115">
        <v>2696.7</v>
      </c>
      <c r="R11" s="115">
        <v>11802</v>
      </c>
      <c r="S11" s="115">
        <v>14498.7</v>
      </c>
      <c r="T11" s="115">
        <v>2694.6</v>
      </c>
      <c r="U11" s="115">
        <v>12271.4</v>
      </c>
      <c r="V11" s="115">
        <v>14966</v>
      </c>
      <c r="W11" s="115">
        <v>2800</v>
      </c>
      <c r="X11" s="115">
        <v>12600.5</v>
      </c>
      <c r="Y11" s="115">
        <v>15400.5</v>
      </c>
    </row>
    <row r="12" spans="1:25" s="130" customFormat="1" ht="15" customHeight="1">
      <c r="A12" s="115" t="s">
        <v>777</v>
      </c>
      <c r="B12" s="115">
        <v>2694.1</v>
      </c>
      <c r="C12" s="115">
        <v>12912.8</v>
      </c>
      <c r="D12" s="115">
        <v>15606.9</v>
      </c>
      <c r="E12" s="115">
        <v>2775.1</v>
      </c>
      <c r="F12" s="115">
        <v>13216.6</v>
      </c>
      <c r="G12" s="115">
        <v>15991.7</v>
      </c>
      <c r="H12" s="115">
        <v>2859.4</v>
      </c>
      <c r="I12" s="115">
        <v>13679.7</v>
      </c>
      <c r="J12" s="115">
        <v>16539.1</v>
      </c>
      <c r="K12" s="115">
        <v>2950.3</v>
      </c>
      <c r="L12" s="115">
        <v>14226.8</v>
      </c>
      <c r="M12" s="115">
        <v>17177.1</v>
      </c>
      <c r="N12" s="115">
        <v>3035.6</v>
      </c>
      <c r="O12" s="115">
        <v>14891.6</v>
      </c>
      <c r="P12" s="115">
        <v>17927.2</v>
      </c>
      <c r="Q12" s="115">
        <v>3204.4</v>
      </c>
      <c r="R12" s="115">
        <v>15643.9</v>
      </c>
      <c r="S12" s="115">
        <v>18848.3</v>
      </c>
      <c r="T12" s="115">
        <v>3217.5</v>
      </c>
      <c r="U12" s="115">
        <v>16289.9</v>
      </c>
      <c r="V12" s="115">
        <v>19507.4</v>
      </c>
      <c r="W12" s="115">
        <v>3338.1</v>
      </c>
      <c r="X12" s="115">
        <v>16753.9</v>
      </c>
      <c r="Y12" s="115">
        <v>20092</v>
      </c>
    </row>
    <row r="13" spans="1:25" s="130" customFormat="1" ht="15" customHeight="1">
      <c r="A13" s="115" t="s">
        <v>778</v>
      </c>
      <c r="B13" s="115">
        <v>1210.6</v>
      </c>
      <c r="C13" s="115">
        <v>5895.3</v>
      </c>
      <c r="D13" s="115">
        <v>7105.9</v>
      </c>
      <c r="E13" s="115">
        <v>1247.5</v>
      </c>
      <c r="F13" s="115">
        <v>6052.1</v>
      </c>
      <c r="G13" s="115">
        <v>7299.6</v>
      </c>
      <c r="H13" s="115">
        <v>1279.6</v>
      </c>
      <c r="I13" s="115">
        <v>6262</v>
      </c>
      <c r="J13" s="115">
        <v>7541.6</v>
      </c>
      <c r="K13" s="115">
        <v>1316.6</v>
      </c>
      <c r="L13" s="115">
        <v>6507.1</v>
      </c>
      <c r="M13" s="115">
        <v>7823.7</v>
      </c>
      <c r="N13" s="115">
        <v>1350.1</v>
      </c>
      <c r="O13" s="115">
        <v>6808</v>
      </c>
      <c r="P13" s="115">
        <v>8158.1</v>
      </c>
      <c r="Q13" s="115">
        <v>1423.5</v>
      </c>
      <c r="R13" s="115">
        <v>7155.8</v>
      </c>
      <c r="S13" s="115">
        <v>8579.3</v>
      </c>
      <c r="T13" s="115">
        <v>1430.5</v>
      </c>
      <c r="U13" s="115">
        <v>7470.5</v>
      </c>
      <c r="V13" s="115">
        <v>8901</v>
      </c>
      <c r="W13" s="115">
        <v>1491.5</v>
      </c>
      <c r="X13" s="115">
        <v>7673.1</v>
      </c>
      <c r="Y13" s="115">
        <v>9164.6</v>
      </c>
    </row>
    <row r="14" spans="1:25" s="130" customFormat="1" ht="15" customHeight="1">
      <c r="A14" s="115" t="s">
        <v>779</v>
      </c>
      <c r="B14" s="115">
        <v>816.6</v>
      </c>
      <c r="C14" s="115">
        <v>3831.6</v>
      </c>
      <c r="D14" s="115">
        <v>4648.2</v>
      </c>
      <c r="E14" s="115">
        <v>843.9</v>
      </c>
      <c r="F14" s="115">
        <v>3910.2</v>
      </c>
      <c r="G14" s="115">
        <v>4754.1</v>
      </c>
      <c r="H14" s="115">
        <v>865.8</v>
      </c>
      <c r="I14" s="115">
        <v>4045.4</v>
      </c>
      <c r="J14" s="115">
        <v>4911.2</v>
      </c>
      <c r="K14" s="115">
        <v>893.1</v>
      </c>
      <c r="L14" s="115">
        <v>4204.3</v>
      </c>
      <c r="M14" s="115">
        <v>5097.4</v>
      </c>
      <c r="N14" s="115">
        <v>915.6</v>
      </c>
      <c r="O14" s="115">
        <v>4396.2</v>
      </c>
      <c r="P14" s="115">
        <v>5311.8</v>
      </c>
      <c r="Q14" s="115">
        <v>966.2</v>
      </c>
      <c r="R14" s="115">
        <v>4611.7</v>
      </c>
      <c r="S14" s="115">
        <v>5577.9</v>
      </c>
      <c r="T14" s="115">
        <v>968.5</v>
      </c>
      <c r="U14" s="115">
        <v>4799</v>
      </c>
      <c r="V14" s="115">
        <v>5767.5</v>
      </c>
      <c r="W14" s="115">
        <v>1006.4</v>
      </c>
      <c r="X14" s="115">
        <v>4930.2</v>
      </c>
      <c r="Y14" s="115">
        <v>5936.6</v>
      </c>
    </row>
    <row r="15" spans="1:25" s="130" customFormat="1" ht="15" customHeight="1">
      <c r="A15" s="115" t="s">
        <v>780</v>
      </c>
      <c r="B15" s="115">
        <v>904.2</v>
      </c>
      <c r="C15" s="115">
        <v>3993.2</v>
      </c>
      <c r="D15" s="115">
        <v>4897.4</v>
      </c>
      <c r="E15" s="115">
        <v>932.5</v>
      </c>
      <c r="F15" s="115">
        <v>4085.3</v>
      </c>
      <c r="G15" s="115">
        <v>5017.8</v>
      </c>
      <c r="H15" s="115">
        <v>956.8</v>
      </c>
      <c r="I15" s="115">
        <v>4212.5</v>
      </c>
      <c r="J15" s="115">
        <v>5169.3</v>
      </c>
      <c r="K15" s="115">
        <v>986.8</v>
      </c>
      <c r="L15" s="115">
        <v>4371.2</v>
      </c>
      <c r="M15" s="115">
        <v>5358</v>
      </c>
      <c r="N15" s="115">
        <v>1015.5</v>
      </c>
      <c r="O15" s="115">
        <v>4579.5</v>
      </c>
      <c r="P15" s="115">
        <v>5595</v>
      </c>
      <c r="Q15" s="115">
        <v>1070.2</v>
      </c>
      <c r="R15" s="115">
        <v>4804.7</v>
      </c>
      <c r="S15" s="115">
        <v>5874.9</v>
      </c>
      <c r="T15" s="115">
        <v>1071.5</v>
      </c>
      <c r="U15" s="115">
        <v>4999.8</v>
      </c>
      <c r="V15" s="115">
        <v>6071.3</v>
      </c>
      <c r="W15" s="115">
        <v>1113.4</v>
      </c>
      <c r="X15" s="115">
        <v>5133.6</v>
      </c>
      <c r="Y15" s="115">
        <v>6247</v>
      </c>
    </row>
    <row r="16" spans="1:25" s="130" customFormat="1" ht="15" customHeight="1">
      <c r="A16" s="115" t="s">
        <v>781</v>
      </c>
      <c r="B16" s="115">
        <v>733.8</v>
      </c>
      <c r="C16" s="115">
        <v>3237.1</v>
      </c>
      <c r="D16" s="115">
        <v>3970.9</v>
      </c>
      <c r="E16" s="115">
        <v>756.4</v>
      </c>
      <c r="F16" s="115">
        <v>3308.6</v>
      </c>
      <c r="G16" s="115">
        <v>4065</v>
      </c>
      <c r="H16" s="115">
        <v>777.3</v>
      </c>
      <c r="I16" s="115">
        <v>3422.5</v>
      </c>
      <c r="J16" s="115">
        <v>4199.8</v>
      </c>
      <c r="K16" s="115">
        <v>801.6</v>
      </c>
      <c r="L16" s="115">
        <v>3556.1</v>
      </c>
      <c r="M16" s="115">
        <v>4357.7</v>
      </c>
      <c r="N16" s="115">
        <v>823.7</v>
      </c>
      <c r="O16" s="115">
        <v>3723.2</v>
      </c>
      <c r="P16" s="115">
        <v>4546.9</v>
      </c>
      <c r="Q16" s="115">
        <v>870.2</v>
      </c>
      <c r="R16" s="115">
        <v>3913</v>
      </c>
      <c r="S16" s="115">
        <v>4783.2</v>
      </c>
      <c r="T16" s="115">
        <v>870.9</v>
      </c>
      <c r="U16" s="115">
        <v>4082.2</v>
      </c>
      <c r="V16" s="115">
        <v>4953.1</v>
      </c>
      <c r="W16" s="115">
        <v>905</v>
      </c>
      <c r="X16" s="115">
        <v>4195.5</v>
      </c>
      <c r="Y16" s="115">
        <v>5100.5</v>
      </c>
    </row>
    <row r="17" spans="1:25" s="130" customFormat="1" ht="15" customHeight="1">
      <c r="A17" s="115" t="s">
        <v>782</v>
      </c>
      <c r="B17" s="115">
        <v>475.3</v>
      </c>
      <c r="C17" s="115">
        <v>2294.6</v>
      </c>
      <c r="D17" s="115">
        <v>2769.9</v>
      </c>
      <c r="E17" s="115">
        <v>492.6</v>
      </c>
      <c r="F17" s="115">
        <v>2354.4</v>
      </c>
      <c r="G17" s="115">
        <v>2847</v>
      </c>
      <c r="H17" s="115">
        <v>508.8</v>
      </c>
      <c r="I17" s="115">
        <v>2443.8</v>
      </c>
      <c r="J17" s="115">
        <v>2952.6</v>
      </c>
      <c r="K17" s="115">
        <v>527.3</v>
      </c>
      <c r="L17" s="115">
        <v>2544.9</v>
      </c>
      <c r="M17" s="115">
        <v>3072.2</v>
      </c>
      <c r="N17" s="115">
        <v>545.2</v>
      </c>
      <c r="O17" s="115">
        <v>2669.1</v>
      </c>
      <c r="P17" s="115">
        <v>3214.3</v>
      </c>
      <c r="Q17" s="115">
        <v>577.1</v>
      </c>
      <c r="R17" s="115">
        <v>2810.7</v>
      </c>
      <c r="S17" s="115">
        <v>3387.8</v>
      </c>
      <c r="T17" s="115">
        <v>580</v>
      </c>
      <c r="U17" s="115">
        <v>2939.2</v>
      </c>
      <c r="V17" s="115">
        <v>3519.2</v>
      </c>
      <c r="W17" s="115">
        <v>608.9</v>
      </c>
      <c r="X17" s="115">
        <v>3023.1</v>
      </c>
      <c r="Y17" s="115">
        <v>3632</v>
      </c>
    </row>
    <row r="18" spans="1:25" s="130" customFormat="1" ht="15" customHeight="1">
      <c r="A18" s="116" t="s">
        <v>784</v>
      </c>
      <c r="B18" s="116">
        <v>22820.8</v>
      </c>
      <c r="C18" s="116">
        <v>112996.7</v>
      </c>
      <c r="D18" s="116">
        <v>135817.5</v>
      </c>
      <c r="E18" s="116">
        <v>23533</v>
      </c>
      <c r="F18" s="116">
        <v>115477.9</v>
      </c>
      <c r="G18" s="116">
        <v>139010.9</v>
      </c>
      <c r="H18" s="116">
        <v>24146.2</v>
      </c>
      <c r="I18" s="116">
        <v>119499.8</v>
      </c>
      <c r="J18" s="116">
        <v>143646</v>
      </c>
      <c r="K18" s="116">
        <v>24904.6</v>
      </c>
      <c r="L18" s="116">
        <v>124295.2</v>
      </c>
      <c r="M18" s="116">
        <v>149199.8</v>
      </c>
      <c r="N18" s="116">
        <v>25645.5</v>
      </c>
      <c r="O18" s="116">
        <v>130128</v>
      </c>
      <c r="P18" s="116">
        <v>155773.5</v>
      </c>
      <c r="Q18" s="116">
        <v>27030.4</v>
      </c>
      <c r="R18" s="116">
        <v>136610.9</v>
      </c>
      <c r="S18" s="116">
        <v>163641.3</v>
      </c>
      <c r="T18" s="116">
        <v>27062.3</v>
      </c>
      <c r="U18" s="116">
        <v>142301.5</v>
      </c>
      <c r="V18" s="116">
        <v>169363.8</v>
      </c>
      <c r="W18" s="116">
        <v>28121.3</v>
      </c>
      <c r="X18" s="116">
        <v>146271.9</v>
      </c>
      <c r="Y18" s="116">
        <v>174393.2</v>
      </c>
    </row>
    <row r="19" spans="1:25" s="130" customFormat="1" ht="1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</row>
    <row r="20" spans="1:25" s="130" customFormat="1" ht="15" customHeight="1">
      <c r="A20" s="116" t="s">
        <v>878</v>
      </c>
      <c r="B20" s="116">
        <v>37510.3</v>
      </c>
      <c r="C20" s="116">
        <v>185454.1</v>
      </c>
      <c r="D20" s="116">
        <v>222964.4</v>
      </c>
      <c r="E20" s="116">
        <v>38658.1</v>
      </c>
      <c r="F20" s="116">
        <v>189841.1</v>
      </c>
      <c r="G20" s="116">
        <v>228499.2</v>
      </c>
      <c r="H20" s="116">
        <v>39881.9</v>
      </c>
      <c r="I20" s="116">
        <v>196251.3</v>
      </c>
      <c r="J20" s="116">
        <v>236133.2</v>
      </c>
      <c r="K20" s="116">
        <v>41180.9</v>
      </c>
      <c r="L20" s="116">
        <v>203828.5</v>
      </c>
      <c r="M20" s="116">
        <v>245009.4</v>
      </c>
      <c r="N20" s="116">
        <v>42266</v>
      </c>
      <c r="O20" s="116">
        <v>211582.1</v>
      </c>
      <c r="P20" s="116">
        <v>253848.1</v>
      </c>
      <c r="Q20" s="116">
        <v>44204.4</v>
      </c>
      <c r="R20" s="116">
        <v>221395.4</v>
      </c>
      <c r="S20" s="116">
        <v>265599.8</v>
      </c>
      <c r="T20" s="116">
        <v>44619.5</v>
      </c>
      <c r="U20" s="116">
        <v>230654.6</v>
      </c>
      <c r="V20" s="116">
        <v>275274.1</v>
      </c>
      <c r="W20" s="116">
        <v>46005.1</v>
      </c>
      <c r="X20" s="116">
        <v>235380</v>
      </c>
      <c r="Y20" s="116">
        <v>281385.1</v>
      </c>
    </row>
    <row r="21" spans="1:25" s="130" customFormat="1" ht="15" customHeight="1">
      <c r="A21" s="116" t="s">
        <v>879</v>
      </c>
      <c r="B21" s="116">
        <v>24053</v>
      </c>
      <c r="C21" s="116">
        <v>138859.6</v>
      </c>
      <c r="D21" s="116">
        <v>162912.6</v>
      </c>
      <c r="E21" s="116">
        <v>24705.5</v>
      </c>
      <c r="F21" s="116">
        <v>142739.6</v>
      </c>
      <c r="G21" s="116">
        <v>167445.1</v>
      </c>
      <c r="H21" s="116">
        <v>25598.5</v>
      </c>
      <c r="I21" s="116">
        <v>147529.5</v>
      </c>
      <c r="J21" s="116">
        <v>173128</v>
      </c>
      <c r="K21" s="116">
        <v>26250.3</v>
      </c>
      <c r="L21" s="116">
        <v>153361.5</v>
      </c>
      <c r="M21" s="116">
        <v>179611.8</v>
      </c>
      <c r="N21" s="116">
        <v>26814.5</v>
      </c>
      <c r="O21" s="116">
        <v>158272.4</v>
      </c>
      <c r="P21" s="116">
        <v>185086.9</v>
      </c>
      <c r="Q21" s="116">
        <v>27961.7</v>
      </c>
      <c r="R21" s="116">
        <v>164595.1</v>
      </c>
      <c r="S21" s="116">
        <v>192556.8</v>
      </c>
      <c r="T21" s="116">
        <v>28480.6</v>
      </c>
      <c r="U21" s="116">
        <v>171708.8</v>
      </c>
      <c r="V21" s="116">
        <v>200189.4</v>
      </c>
      <c r="W21" s="116">
        <v>29500.8</v>
      </c>
      <c r="X21" s="116">
        <v>175560.3</v>
      </c>
      <c r="Y21" s="116">
        <v>205061.1</v>
      </c>
    </row>
    <row r="22" spans="1:25" s="130" customFormat="1" ht="15" customHeight="1">
      <c r="A22" s="116" t="s">
        <v>880</v>
      </c>
      <c r="B22" s="116">
        <v>25875.5</v>
      </c>
      <c r="C22" s="116">
        <v>131113.6</v>
      </c>
      <c r="D22" s="116">
        <v>156989.1</v>
      </c>
      <c r="E22" s="116">
        <v>26868.4</v>
      </c>
      <c r="F22" s="116">
        <v>135711.9</v>
      </c>
      <c r="G22" s="116">
        <v>162580.3</v>
      </c>
      <c r="H22" s="116">
        <v>27929.4</v>
      </c>
      <c r="I22" s="116">
        <v>140655.3</v>
      </c>
      <c r="J22" s="116">
        <v>168584.7</v>
      </c>
      <c r="K22" s="116">
        <v>28674.8</v>
      </c>
      <c r="L22" s="116">
        <v>145773.3</v>
      </c>
      <c r="M22" s="116">
        <v>174448.1</v>
      </c>
      <c r="N22" s="116">
        <v>29281.3</v>
      </c>
      <c r="O22" s="116">
        <v>150600.2</v>
      </c>
      <c r="P22" s="116">
        <v>179881.5</v>
      </c>
      <c r="Q22" s="116">
        <v>30287.7</v>
      </c>
      <c r="R22" s="116">
        <v>156790.4</v>
      </c>
      <c r="S22" s="116">
        <v>187078.1</v>
      </c>
      <c r="T22" s="116">
        <v>31010.7</v>
      </c>
      <c r="U22" s="116">
        <v>160827.6</v>
      </c>
      <c r="V22" s="116">
        <v>191838.3</v>
      </c>
      <c r="W22" s="116">
        <v>31875</v>
      </c>
      <c r="X22" s="116">
        <v>163719.1</v>
      </c>
      <c r="Y22" s="116">
        <v>195594.1</v>
      </c>
    </row>
    <row r="23" spans="1:25" s="130" customFormat="1" ht="15" customHeight="1">
      <c r="A23" s="116" t="s">
        <v>881</v>
      </c>
      <c r="B23" s="116">
        <v>43730.8</v>
      </c>
      <c r="C23" s="116">
        <v>163652.6</v>
      </c>
      <c r="D23" s="116">
        <v>207383.4</v>
      </c>
      <c r="E23" s="116">
        <v>45461.7</v>
      </c>
      <c r="F23" s="116">
        <v>167291.1</v>
      </c>
      <c r="G23" s="116">
        <v>212752.8</v>
      </c>
      <c r="H23" s="116">
        <v>47723.7</v>
      </c>
      <c r="I23" s="116">
        <v>172885.4</v>
      </c>
      <c r="J23" s="116">
        <v>220609.1</v>
      </c>
      <c r="K23" s="116">
        <v>48978.3</v>
      </c>
      <c r="L23" s="116">
        <v>178646.3</v>
      </c>
      <c r="M23" s="116">
        <v>227624.6</v>
      </c>
      <c r="N23" s="116">
        <v>50161.1</v>
      </c>
      <c r="O23" s="116">
        <v>184257.9</v>
      </c>
      <c r="P23" s="116">
        <v>234419</v>
      </c>
      <c r="Q23" s="116">
        <v>51515.7</v>
      </c>
      <c r="R23" s="116">
        <v>191213.7</v>
      </c>
      <c r="S23" s="116">
        <v>242729.4</v>
      </c>
      <c r="T23" s="116">
        <v>53206.8</v>
      </c>
      <c r="U23" s="116">
        <v>197126.7</v>
      </c>
      <c r="V23" s="116">
        <v>250333.5</v>
      </c>
      <c r="W23" s="116">
        <v>54542.8</v>
      </c>
      <c r="X23" s="116">
        <v>201348.2</v>
      </c>
      <c r="Y23" s="116">
        <v>255891</v>
      </c>
    </row>
    <row r="24" spans="1:25" s="130" customFormat="1" ht="1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</row>
    <row r="25" spans="1:25" s="130" customFormat="1" ht="15" customHeight="1">
      <c r="A25" s="119" t="s">
        <v>882</v>
      </c>
      <c r="B25" s="119">
        <v>131169.6</v>
      </c>
      <c r="C25" s="119">
        <v>619079.9</v>
      </c>
      <c r="D25" s="119">
        <v>750249.5</v>
      </c>
      <c r="E25" s="119">
        <v>135693.7</v>
      </c>
      <c r="F25" s="119">
        <v>635583.7</v>
      </c>
      <c r="G25" s="119">
        <v>771277.4</v>
      </c>
      <c r="H25" s="119">
        <v>141133.5</v>
      </c>
      <c r="I25" s="119">
        <v>657321.5</v>
      </c>
      <c r="J25" s="119">
        <v>798455</v>
      </c>
      <c r="K25" s="119">
        <v>145084.3</v>
      </c>
      <c r="L25" s="119">
        <v>681609.6</v>
      </c>
      <c r="M25" s="119">
        <v>826693.9</v>
      </c>
      <c r="N25" s="119">
        <v>148522.9</v>
      </c>
      <c r="O25" s="119">
        <v>704712.6</v>
      </c>
      <c r="P25" s="119">
        <v>853235.5</v>
      </c>
      <c r="Q25" s="119">
        <v>153969.5</v>
      </c>
      <c r="R25" s="119">
        <v>733994.6</v>
      </c>
      <c r="S25" s="119">
        <v>887964.1</v>
      </c>
      <c r="T25" s="119">
        <v>157317.6</v>
      </c>
      <c r="U25" s="119">
        <v>760317.7</v>
      </c>
      <c r="V25" s="119">
        <v>917635.3</v>
      </c>
      <c r="W25" s="119">
        <v>161923.7</v>
      </c>
      <c r="X25" s="119">
        <v>776007.6</v>
      </c>
      <c r="Y25" s="119">
        <v>937931.3</v>
      </c>
    </row>
    <row r="26" spans="1:25" s="130" customFormat="1" ht="15" customHeight="1">
      <c r="A26" s="147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</row>
    <row r="27" spans="1:25" s="130" customFormat="1" ht="15" customHeight="1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S27" s="148"/>
      <c r="T27" s="148"/>
      <c r="U27" s="148"/>
      <c r="V27" s="148"/>
      <c r="W27" s="148"/>
      <c r="X27" s="148"/>
      <c r="Y27" s="149" t="s">
        <v>1050</v>
      </c>
    </row>
  </sheetData>
  <sheetProtection/>
  <mergeCells count="33">
    <mergeCell ref="K5:K6"/>
    <mergeCell ref="L5:L6"/>
    <mergeCell ref="A4:A6"/>
    <mergeCell ref="B4:D4"/>
    <mergeCell ref="E4:G4"/>
    <mergeCell ref="H4:J4"/>
    <mergeCell ref="I5:I6"/>
    <mergeCell ref="J5:J6"/>
    <mergeCell ref="W4:Y4"/>
    <mergeCell ref="B5:B6"/>
    <mergeCell ref="C5:C6"/>
    <mergeCell ref="D5:D6"/>
    <mergeCell ref="E5:E6"/>
    <mergeCell ref="F5:F6"/>
    <mergeCell ref="G5:G6"/>
    <mergeCell ref="H5:H6"/>
    <mergeCell ref="K4:M4"/>
    <mergeCell ref="N4:P4"/>
    <mergeCell ref="Q5:Q6"/>
    <mergeCell ref="R5:R6"/>
    <mergeCell ref="Q4:S4"/>
    <mergeCell ref="T4:V4"/>
    <mergeCell ref="M5:M6"/>
    <mergeCell ref="N5:N6"/>
    <mergeCell ref="O5:O6"/>
    <mergeCell ref="P5:P6"/>
    <mergeCell ref="Y5:Y6"/>
    <mergeCell ref="S5:S6"/>
    <mergeCell ref="T5:T6"/>
    <mergeCell ref="U5:U6"/>
    <mergeCell ref="V5:V6"/>
    <mergeCell ref="W5:W6"/>
    <mergeCell ref="X5:X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E18"/>
  <sheetViews>
    <sheetView zoomScalePageLayoutView="0" workbookViewId="0" topLeftCell="A1">
      <selection activeCell="A1" sqref="A1"/>
    </sheetView>
  </sheetViews>
  <sheetFormatPr defaultColWidth="9.140625" defaultRowHeight="9.75" customHeight="1"/>
  <cols>
    <col min="1" max="1" width="17.28125" style="347" customWidth="1"/>
    <col min="2" max="2" width="5.7109375" style="347" customWidth="1"/>
    <col min="3" max="3" width="4.8515625" style="347" customWidth="1"/>
    <col min="4" max="4" width="5.28125" style="347" customWidth="1"/>
    <col min="5" max="5" width="6.140625" style="347" customWidth="1"/>
    <col min="6" max="6" width="5.7109375" style="347" customWidth="1"/>
    <col min="7" max="7" width="4.8515625" style="347" customWidth="1"/>
    <col min="8" max="8" width="5.28125" style="347" customWidth="1"/>
    <col min="9" max="9" width="6.140625" style="347" customWidth="1"/>
    <col min="10" max="10" width="5.7109375" style="347" customWidth="1"/>
    <col min="11" max="11" width="4.8515625" style="347" customWidth="1"/>
    <col min="12" max="12" width="5.28125" style="347" customWidth="1"/>
    <col min="13" max="13" width="6.140625" style="347" customWidth="1"/>
    <col min="14" max="14" width="5.7109375" style="347" customWidth="1"/>
    <col min="15" max="15" width="4.8515625" style="347" customWidth="1"/>
    <col min="16" max="16" width="5.28125" style="347" customWidth="1"/>
    <col min="17" max="17" width="6.140625" style="347" customWidth="1"/>
    <col min="18" max="18" width="5.7109375" style="347" customWidth="1"/>
    <col min="19" max="19" width="4.8515625" style="347" customWidth="1"/>
    <col min="20" max="20" width="5.28125" style="347" customWidth="1"/>
    <col min="21" max="21" width="6.140625" style="347" customWidth="1"/>
    <col min="22" max="22" width="5.7109375" style="347" customWidth="1"/>
    <col min="23" max="23" width="4.8515625" style="347" customWidth="1"/>
    <col min="24" max="24" width="5.28125" style="347" customWidth="1"/>
    <col min="25" max="25" width="6.140625" style="347" customWidth="1"/>
    <col min="26" max="26" width="5.7109375" style="347" customWidth="1"/>
    <col min="27" max="27" width="4.8515625" style="347" customWidth="1"/>
    <col min="28" max="28" width="5.28125" style="347" customWidth="1"/>
    <col min="29" max="29" width="6.140625" style="347" customWidth="1"/>
    <col min="30" max="30" width="5.7109375" style="347" customWidth="1"/>
    <col min="31" max="31" width="4.8515625" style="347" customWidth="1"/>
    <col min="32" max="32" width="5.28125" style="347" customWidth="1"/>
    <col min="33" max="33" width="6.140625" style="347" customWidth="1"/>
    <col min="34" max="34" width="5.7109375" style="347" customWidth="1"/>
    <col min="35" max="35" width="4.8515625" style="347" customWidth="1"/>
    <col min="36" max="36" width="5.28125" style="347" customWidth="1"/>
    <col min="37" max="37" width="6.140625" style="347" customWidth="1"/>
    <col min="38" max="38" width="5.7109375" style="347" customWidth="1"/>
    <col min="39" max="39" width="4.8515625" style="347" customWidth="1"/>
    <col min="40" max="40" width="5.28125" style="347" customWidth="1"/>
    <col min="41" max="41" width="6.140625" style="347" customWidth="1"/>
    <col min="42" max="42" width="5.7109375" style="347" customWidth="1"/>
    <col min="43" max="43" width="4.8515625" style="347" customWidth="1"/>
    <col min="44" max="44" width="5.28125" style="347" customWidth="1"/>
    <col min="45" max="45" width="6.140625" style="347" customWidth="1"/>
    <col min="46" max="46" width="6.57421875" style="347" customWidth="1"/>
    <col min="47" max="47" width="4.8515625" style="347" customWidth="1"/>
    <col min="48" max="48" width="5.28125" style="347" customWidth="1"/>
    <col min="49" max="49" width="6.140625" style="347" customWidth="1"/>
    <col min="50" max="50" width="5.7109375" style="385" bestFit="1" customWidth="1"/>
    <col min="51" max="51" width="4.7109375" style="385" bestFit="1" customWidth="1"/>
    <col min="52" max="52" width="5.28125" style="385" bestFit="1" customWidth="1"/>
    <col min="53" max="53" width="6.140625" style="347" bestFit="1" customWidth="1"/>
    <col min="54" max="54" width="9.140625" style="347" customWidth="1"/>
    <col min="55" max="57" width="9.140625" style="386" customWidth="1"/>
    <col min="58" max="16384" width="9.140625" style="347" customWidth="1"/>
  </cols>
  <sheetData>
    <row r="1" ht="12" customHeight="1">
      <c r="A1" s="345" t="s">
        <v>34</v>
      </c>
    </row>
    <row r="2" ht="12" customHeight="1"/>
    <row r="3" spans="1:13" ht="9.75" customHeight="1">
      <c r="A3" s="319" t="s">
        <v>1480</v>
      </c>
      <c r="M3" s="387"/>
    </row>
    <row r="5" spans="1:53" ht="11.25">
      <c r="A5" s="663" t="s">
        <v>1</v>
      </c>
      <c r="B5" s="388">
        <v>1998</v>
      </c>
      <c r="C5" s="389"/>
      <c r="D5" s="389"/>
      <c r="E5" s="389"/>
      <c r="F5" s="388">
        <v>1999</v>
      </c>
      <c r="G5" s="389"/>
      <c r="H5" s="389"/>
      <c r="I5" s="389"/>
      <c r="J5" s="388">
        <v>2000</v>
      </c>
      <c r="K5" s="389"/>
      <c r="L5" s="389"/>
      <c r="M5" s="390"/>
      <c r="N5" s="388">
        <v>2001</v>
      </c>
      <c r="O5" s="389"/>
      <c r="P5" s="389"/>
      <c r="Q5" s="390"/>
      <c r="R5" s="388">
        <v>2002</v>
      </c>
      <c r="S5" s="389"/>
      <c r="T5" s="389"/>
      <c r="U5" s="390"/>
      <c r="V5" s="388">
        <v>2003</v>
      </c>
      <c r="W5" s="389"/>
      <c r="X5" s="389"/>
      <c r="Y5" s="390"/>
      <c r="Z5" s="388">
        <v>2004</v>
      </c>
      <c r="AA5" s="389"/>
      <c r="AB5" s="389"/>
      <c r="AC5" s="390"/>
      <c r="AD5" s="388">
        <v>2005</v>
      </c>
      <c r="AE5" s="389"/>
      <c r="AF5" s="389"/>
      <c r="AG5" s="390"/>
      <c r="AH5" s="388">
        <v>2006</v>
      </c>
      <c r="AI5" s="389"/>
      <c r="AJ5" s="389"/>
      <c r="AK5" s="390"/>
      <c r="AL5" s="388">
        <v>2007</v>
      </c>
      <c r="AM5" s="389"/>
      <c r="AN5" s="389"/>
      <c r="AO5" s="390"/>
      <c r="AP5" s="388">
        <v>2008</v>
      </c>
      <c r="AQ5" s="389"/>
      <c r="AR5" s="389"/>
      <c r="AS5" s="390"/>
      <c r="AT5" s="388">
        <v>2009</v>
      </c>
      <c r="AU5" s="389"/>
      <c r="AV5" s="389"/>
      <c r="AW5" s="390"/>
      <c r="AX5" s="388">
        <v>2010</v>
      </c>
      <c r="AY5" s="389"/>
      <c r="AZ5" s="389"/>
      <c r="BA5" s="390"/>
    </row>
    <row r="6" spans="1:53" ht="11.25">
      <c r="A6" s="665"/>
      <c r="B6" s="391" t="s">
        <v>35</v>
      </c>
      <c r="C6" s="391" t="s">
        <v>36</v>
      </c>
      <c r="D6" s="391" t="s">
        <v>37</v>
      </c>
      <c r="E6" s="347" t="s">
        <v>38</v>
      </c>
      <c r="F6" s="391" t="s">
        <v>35</v>
      </c>
      <c r="G6" s="391" t="s">
        <v>36</v>
      </c>
      <c r="H6" s="391" t="s">
        <v>37</v>
      </c>
      <c r="I6" s="347" t="s">
        <v>38</v>
      </c>
      <c r="J6" s="391" t="s">
        <v>35</v>
      </c>
      <c r="K6" s="391" t="s">
        <v>36</v>
      </c>
      <c r="L6" s="391" t="s">
        <v>37</v>
      </c>
      <c r="M6" s="347" t="s">
        <v>38</v>
      </c>
      <c r="N6" s="391" t="s">
        <v>35</v>
      </c>
      <c r="O6" s="391" t="s">
        <v>36</v>
      </c>
      <c r="P6" s="391" t="s">
        <v>37</v>
      </c>
      <c r="Q6" s="392" t="s">
        <v>38</v>
      </c>
      <c r="R6" s="391" t="s">
        <v>35</v>
      </c>
      <c r="S6" s="391" t="s">
        <v>36</v>
      </c>
      <c r="T6" s="391" t="s">
        <v>37</v>
      </c>
      <c r="U6" s="391" t="s">
        <v>38</v>
      </c>
      <c r="V6" s="391" t="s">
        <v>35</v>
      </c>
      <c r="W6" s="391" t="s">
        <v>36</v>
      </c>
      <c r="X6" s="391" t="s">
        <v>37</v>
      </c>
      <c r="Y6" s="391" t="s">
        <v>38</v>
      </c>
      <c r="Z6" s="391" t="s">
        <v>35</v>
      </c>
      <c r="AA6" s="391" t="s">
        <v>36</v>
      </c>
      <c r="AB6" s="391" t="s">
        <v>37</v>
      </c>
      <c r="AC6" s="391" t="s">
        <v>38</v>
      </c>
      <c r="AD6" s="371" t="s">
        <v>35</v>
      </c>
      <c r="AE6" s="371" t="s">
        <v>36</v>
      </c>
      <c r="AF6" s="371" t="s">
        <v>37</v>
      </c>
      <c r="AG6" s="371" t="s">
        <v>38</v>
      </c>
      <c r="AH6" s="371" t="s">
        <v>35</v>
      </c>
      <c r="AI6" s="371" t="s">
        <v>36</v>
      </c>
      <c r="AJ6" s="371" t="s">
        <v>37</v>
      </c>
      <c r="AK6" s="371" t="s">
        <v>38</v>
      </c>
      <c r="AL6" s="371" t="s">
        <v>35</v>
      </c>
      <c r="AM6" s="371" t="s">
        <v>36</v>
      </c>
      <c r="AN6" s="371" t="s">
        <v>37</v>
      </c>
      <c r="AO6" s="371" t="s">
        <v>38</v>
      </c>
      <c r="AP6" s="371" t="s">
        <v>35</v>
      </c>
      <c r="AQ6" s="371" t="s">
        <v>36</v>
      </c>
      <c r="AR6" s="371" t="s">
        <v>37</v>
      </c>
      <c r="AS6" s="371" t="s">
        <v>38</v>
      </c>
      <c r="AT6" s="371" t="s">
        <v>35</v>
      </c>
      <c r="AU6" s="371" t="s">
        <v>36</v>
      </c>
      <c r="AV6" s="371" t="s">
        <v>37</v>
      </c>
      <c r="AW6" s="371" t="s">
        <v>38</v>
      </c>
      <c r="AX6" s="371" t="s">
        <v>35</v>
      </c>
      <c r="AY6" s="371" t="s">
        <v>36</v>
      </c>
      <c r="AZ6" s="371" t="s">
        <v>37</v>
      </c>
      <c r="BA6" s="371" t="s">
        <v>38</v>
      </c>
    </row>
    <row r="7" spans="1:53" ht="11.25">
      <c r="A7" s="350"/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</row>
    <row r="8" spans="1:57" s="319" customFormat="1" ht="11.25">
      <c r="A8" s="376" t="s">
        <v>897</v>
      </c>
      <c r="B8" s="393">
        <v>45274</v>
      </c>
      <c r="C8" s="393">
        <v>3621</v>
      </c>
      <c r="D8" s="393">
        <v>3779</v>
      </c>
      <c r="E8" s="393">
        <v>-158</v>
      </c>
      <c r="F8" s="393">
        <v>44893</v>
      </c>
      <c r="G8" s="393">
        <v>3331</v>
      </c>
      <c r="H8" s="393">
        <v>2996</v>
      </c>
      <c r="I8" s="393">
        <v>335</v>
      </c>
      <c r="J8" s="393">
        <v>46076</v>
      </c>
      <c r="K8" s="393">
        <v>3171</v>
      </c>
      <c r="L8" s="393">
        <v>2881</v>
      </c>
      <c r="M8" s="393">
        <v>290</v>
      </c>
      <c r="N8" s="393">
        <v>46430</v>
      </c>
      <c r="O8" s="393">
        <v>3477</v>
      </c>
      <c r="P8" s="393">
        <v>3176</v>
      </c>
      <c r="Q8" s="393">
        <v>301</v>
      </c>
      <c r="R8" s="393">
        <v>46726</v>
      </c>
      <c r="S8" s="393">
        <v>3316</v>
      </c>
      <c r="T8" s="393">
        <v>3044</v>
      </c>
      <c r="U8" s="393">
        <v>272</v>
      </c>
      <c r="V8" s="393">
        <v>47078</v>
      </c>
      <c r="W8" s="393">
        <v>3140</v>
      </c>
      <c r="X8" s="393">
        <v>2808</v>
      </c>
      <c r="Y8" s="393">
        <v>332</v>
      </c>
      <c r="Z8" s="393">
        <v>47655</v>
      </c>
      <c r="AA8" s="393">
        <v>3431</v>
      </c>
      <c r="AB8" s="393">
        <v>2881</v>
      </c>
      <c r="AC8" s="393">
        <v>550</v>
      </c>
      <c r="AD8" s="393">
        <v>48521</v>
      </c>
      <c r="AE8" s="393">
        <v>3799</v>
      </c>
      <c r="AF8" s="393">
        <v>2939</v>
      </c>
      <c r="AG8" s="393">
        <v>860</v>
      </c>
      <c r="AH8" s="393">
        <v>49138</v>
      </c>
      <c r="AI8" s="393">
        <v>3834</v>
      </c>
      <c r="AJ8" s="393">
        <v>3230</v>
      </c>
      <c r="AK8" s="393">
        <v>604</v>
      </c>
      <c r="AL8" s="393">
        <v>49762</v>
      </c>
      <c r="AM8" s="393">
        <v>4293</v>
      </c>
      <c r="AN8" s="393">
        <v>3675</v>
      </c>
      <c r="AO8" s="393">
        <v>618</v>
      </c>
      <c r="AP8" s="393">
        <v>50260</v>
      </c>
      <c r="AQ8" s="393">
        <v>3864</v>
      </c>
      <c r="AR8" s="393">
        <v>3388</v>
      </c>
      <c r="AS8" s="393">
        <v>476</v>
      </c>
      <c r="AT8" s="393">
        <v>49990</v>
      </c>
      <c r="AU8" s="393">
        <v>3446</v>
      </c>
      <c r="AV8" s="393">
        <v>3731</v>
      </c>
      <c r="AW8" s="393">
        <v>-285</v>
      </c>
      <c r="AX8" s="393">
        <v>50232</v>
      </c>
      <c r="AY8" s="393">
        <v>3660</v>
      </c>
      <c r="AZ8" s="393">
        <v>3449</v>
      </c>
      <c r="BA8" s="393">
        <f>AY8-AZ8</f>
        <v>211</v>
      </c>
      <c r="BC8" s="394"/>
      <c r="BD8" s="394"/>
      <c r="BE8" s="394"/>
    </row>
    <row r="9" spans="1:57" ht="11.25">
      <c r="A9" s="341"/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93"/>
      <c r="BC9" s="394"/>
      <c r="BD9" s="394"/>
      <c r="BE9" s="394"/>
    </row>
    <row r="10" spans="1:57" s="383" customFormat="1" ht="11.25">
      <c r="A10" s="341" t="s">
        <v>30</v>
      </c>
      <c r="B10" s="395">
        <v>5068</v>
      </c>
      <c r="C10" s="395">
        <v>361</v>
      </c>
      <c r="D10" s="395">
        <v>169</v>
      </c>
      <c r="E10" s="395">
        <v>192</v>
      </c>
      <c r="F10" s="395">
        <v>5355</v>
      </c>
      <c r="G10" s="395">
        <v>401</v>
      </c>
      <c r="H10" s="395">
        <v>139</v>
      </c>
      <c r="I10" s="395">
        <v>262</v>
      </c>
      <c r="J10" s="395">
        <v>5640</v>
      </c>
      <c r="K10" s="395">
        <v>383</v>
      </c>
      <c r="L10" s="395">
        <v>143</v>
      </c>
      <c r="M10" s="395">
        <v>240</v>
      </c>
      <c r="N10" s="395">
        <v>5990</v>
      </c>
      <c r="O10" s="395">
        <v>490</v>
      </c>
      <c r="P10" s="395">
        <v>183</v>
      </c>
      <c r="Q10" s="395">
        <v>307</v>
      </c>
      <c r="R10" s="395">
        <v>6344</v>
      </c>
      <c r="S10" s="395">
        <v>512</v>
      </c>
      <c r="T10" s="395">
        <v>199</v>
      </c>
      <c r="U10" s="395">
        <v>313</v>
      </c>
      <c r="V10" s="395">
        <v>6649</v>
      </c>
      <c r="W10" s="395">
        <v>489</v>
      </c>
      <c r="X10" s="395">
        <v>201</v>
      </c>
      <c r="Y10" s="395">
        <v>288</v>
      </c>
      <c r="Z10" s="395">
        <v>7031</v>
      </c>
      <c r="AA10" s="395">
        <v>595</v>
      </c>
      <c r="AB10" s="395">
        <v>234</v>
      </c>
      <c r="AC10" s="395">
        <v>361</v>
      </c>
      <c r="AD10" s="395">
        <v>7422</v>
      </c>
      <c r="AE10" s="395">
        <v>639</v>
      </c>
      <c r="AF10" s="395">
        <v>268</v>
      </c>
      <c r="AG10" s="395">
        <v>371</v>
      </c>
      <c r="AH10" s="395">
        <v>7820</v>
      </c>
      <c r="AI10" s="395">
        <v>610</v>
      </c>
      <c r="AJ10" s="395">
        <v>245</v>
      </c>
      <c r="AK10" s="395">
        <v>365</v>
      </c>
      <c r="AL10" s="395">
        <v>8072</v>
      </c>
      <c r="AM10" s="395">
        <v>605</v>
      </c>
      <c r="AN10" s="395">
        <v>367</v>
      </c>
      <c r="AO10" s="395">
        <v>238</v>
      </c>
      <c r="AP10" s="395">
        <v>8385</v>
      </c>
      <c r="AQ10" s="395">
        <v>538</v>
      </c>
      <c r="AR10" s="395">
        <v>265</v>
      </c>
      <c r="AS10" s="395">
        <v>273</v>
      </c>
      <c r="AT10" s="395">
        <v>8627</v>
      </c>
      <c r="AU10" s="395">
        <v>507</v>
      </c>
      <c r="AV10" s="395">
        <v>290</v>
      </c>
      <c r="AW10" s="395">
        <v>217</v>
      </c>
      <c r="AX10" s="395">
        <v>8884</v>
      </c>
      <c r="AY10" s="395">
        <v>534</v>
      </c>
      <c r="AZ10" s="395">
        <v>295</v>
      </c>
      <c r="BA10" s="393">
        <f>AY10-AZ10</f>
        <v>239</v>
      </c>
      <c r="BC10" s="394"/>
      <c r="BD10" s="394"/>
      <c r="BE10" s="394"/>
    </row>
    <row r="11" spans="1:57" ht="11.25">
      <c r="A11" s="341" t="s">
        <v>31</v>
      </c>
      <c r="B11" s="395">
        <v>9082</v>
      </c>
      <c r="C11" s="395">
        <v>723</v>
      </c>
      <c r="D11" s="395">
        <v>432</v>
      </c>
      <c r="E11" s="395">
        <v>291</v>
      </c>
      <c r="F11" s="395">
        <v>9231</v>
      </c>
      <c r="G11" s="395">
        <v>553</v>
      </c>
      <c r="H11" s="395">
        <v>395</v>
      </c>
      <c r="I11" s="395">
        <v>158</v>
      </c>
      <c r="J11" s="395">
        <v>9416</v>
      </c>
      <c r="K11" s="395">
        <v>495</v>
      </c>
      <c r="L11" s="395">
        <v>332</v>
      </c>
      <c r="M11" s="395">
        <v>163</v>
      </c>
      <c r="N11" s="395">
        <v>9504</v>
      </c>
      <c r="O11" s="395">
        <v>482</v>
      </c>
      <c r="P11" s="395">
        <v>407</v>
      </c>
      <c r="Q11" s="395">
        <v>75</v>
      </c>
      <c r="R11" s="395">
        <v>9566</v>
      </c>
      <c r="S11" s="395">
        <v>533</v>
      </c>
      <c r="T11" s="395">
        <v>449</v>
      </c>
      <c r="U11" s="395">
        <v>84</v>
      </c>
      <c r="V11" s="395">
        <v>9687</v>
      </c>
      <c r="W11" s="395">
        <v>530</v>
      </c>
      <c r="X11" s="395">
        <v>405</v>
      </c>
      <c r="Y11" s="395">
        <v>125</v>
      </c>
      <c r="Z11" s="395">
        <v>9721</v>
      </c>
      <c r="AA11" s="395">
        <v>483</v>
      </c>
      <c r="AB11" s="395">
        <v>447</v>
      </c>
      <c r="AC11" s="395">
        <v>36</v>
      </c>
      <c r="AD11" s="395">
        <v>9711</v>
      </c>
      <c r="AE11" s="395">
        <v>441</v>
      </c>
      <c r="AF11" s="395">
        <v>431</v>
      </c>
      <c r="AG11" s="395">
        <v>10</v>
      </c>
      <c r="AH11" s="395">
        <v>9777</v>
      </c>
      <c r="AI11" s="395">
        <v>486</v>
      </c>
      <c r="AJ11" s="395">
        <v>395</v>
      </c>
      <c r="AK11" s="395">
        <v>91</v>
      </c>
      <c r="AL11" s="395">
        <v>9589</v>
      </c>
      <c r="AM11" s="395">
        <v>472</v>
      </c>
      <c r="AN11" s="395">
        <v>638</v>
      </c>
      <c r="AO11" s="395">
        <v>-166</v>
      </c>
      <c r="AP11" s="395">
        <v>9531</v>
      </c>
      <c r="AQ11" s="395">
        <v>396</v>
      </c>
      <c r="AR11" s="395">
        <v>431</v>
      </c>
      <c r="AS11" s="395">
        <v>-35</v>
      </c>
      <c r="AT11" s="395">
        <v>9458</v>
      </c>
      <c r="AU11" s="395">
        <v>383</v>
      </c>
      <c r="AV11" s="395">
        <v>441</v>
      </c>
      <c r="AW11" s="395">
        <v>-58</v>
      </c>
      <c r="AX11" s="395">
        <v>9543</v>
      </c>
      <c r="AY11" s="395">
        <v>413</v>
      </c>
      <c r="AZ11" s="395">
        <v>325</v>
      </c>
      <c r="BA11" s="393">
        <f>AY11-AZ11</f>
        <v>88</v>
      </c>
      <c r="BC11" s="394"/>
      <c r="BD11" s="394"/>
      <c r="BE11" s="394"/>
    </row>
    <row r="12" spans="1:57" ht="11.25">
      <c r="A12" s="341" t="s">
        <v>32</v>
      </c>
      <c r="B12" s="395">
        <v>30389</v>
      </c>
      <c r="C12" s="395">
        <v>2486</v>
      </c>
      <c r="D12" s="395">
        <v>3131</v>
      </c>
      <c r="E12" s="395">
        <v>-645</v>
      </c>
      <c r="F12" s="395">
        <v>30307</v>
      </c>
      <c r="G12" s="395">
        <v>2377</v>
      </c>
      <c r="H12" s="395">
        <v>2462</v>
      </c>
      <c r="I12" s="395">
        <v>-85</v>
      </c>
      <c r="J12" s="395">
        <v>30214</v>
      </c>
      <c r="K12" s="395">
        <v>2219</v>
      </c>
      <c r="L12" s="395">
        <v>2371</v>
      </c>
      <c r="M12" s="395">
        <v>-152</v>
      </c>
      <c r="N12" s="395">
        <v>30111</v>
      </c>
      <c r="O12" s="395">
        <v>2436</v>
      </c>
      <c r="P12" s="395">
        <v>2543</v>
      </c>
      <c r="Q12" s="395">
        <v>-107</v>
      </c>
      <c r="R12" s="395">
        <v>29923</v>
      </c>
      <c r="S12" s="395">
        <v>2158</v>
      </c>
      <c r="T12" s="395">
        <v>2353</v>
      </c>
      <c r="U12" s="395">
        <v>-195</v>
      </c>
      <c r="V12" s="395">
        <v>29816</v>
      </c>
      <c r="W12" s="395">
        <v>2060</v>
      </c>
      <c r="X12" s="395">
        <v>2174</v>
      </c>
      <c r="Y12" s="395">
        <v>-114</v>
      </c>
      <c r="Z12" s="395">
        <v>29937</v>
      </c>
      <c r="AA12" s="395">
        <v>2261</v>
      </c>
      <c r="AB12" s="395">
        <v>2147</v>
      </c>
      <c r="AC12" s="395">
        <v>114</v>
      </c>
      <c r="AD12" s="395">
        <v>30433</v>
      </c>
      <c r="AE12" s="395">
        <v>2657</v>
      </c>
      <c r="AF12" s="395">
        <v>2164</v>
      </c>
      <c r="AG12" s="395">
        <v>493</v>
      </c>
      <c r="AH12" s="395">
        <v>30569</v>
      </c>
      <c r="AI12" s="395">
        <v>2685</v>
      </c>
      <c r="AJ12" s="395">
        <v>2555</v>
      </c>
      <c r="AK12" s="395">
        <v>130</v>
      </c>
      <c r="AL12" s="395">
        <v>31068</v>
      </c>
      <c r="AM12" s="395">
        <v>3122</v>
      </c>
      <c r="AN12" s="395">
        <v>2639</v>
      </c>
      <c r="AO12" s="395">
        <v>483</v>
      </c>
      <c r="AP12" s="395">
        <v>31291</v>
      </c>
      <c r="AQ12" s="395">
        <v>2855</v>
      </c>
      <c r="AR12" s="395">
        <v>2637</v>
      </c>
      <c r="AS12" s="395">
        <v>218</v>
      </c>
      <c r="AT12" s="395">
        <v>30822</v>
      </c>
      <c r="AU12" s="395">
        <v>2482</v>
      </c>
      <c r="AV12" s="395">
        <v>2960</v>
      </c>
      <c r="AW12" s="395">
        <v>-478</v>
      </c>
      <c r="AX12" s="395">
        <v>30697</v>
      </c>
      <c r="AY12" s="395">
        <v>2644</v>
      </c>
      <c r="AZ12" s="395">
        <v>2785</v>
      </c>
      <c r="BA12" s="393">
        <f>AY12-AZ12</f>
        <v>-141</v>
      </c>
      <c r="BC12" s="394"/>
      <c r="BD12" s="394"/>
      <c r="BE12" s="394"/>
    </row>
    <row r="13" spans="1:57" s="383" customFormat="1" ht="11.25">
      <c r="A13" s="341" t="s">
        <v>33</v>
      </c>
      <c r="B13" s="395">
        <v>735</v>
      </c>
      <c r="C13" s="395">
        <v>51</v>
      </c>
      <c r="D13" s="395">
        <v>47</v>
      </c>
      <c r="E13" s="395">
        <v>4</v>
      </c>
      <c r="F13" s="395"/>
      <c r="G13" s="395"/>
      <c r="H13" s="395"/>
      <c r="I13" s="395">
        <v>0</v>
      </c>
      <c r="J13" s="395">
        <v>806</v>
      </c>
      <c r="K13" s="395">
        <v>74</v>
      </c>
      <c r="L13" s="395">
        <v>35</v>
      </c>
      <c r="M13" s="395">
        <v>39</v>
      </c>
      <c r="N13" s="395">
        <v>825</v>
      </c>
      <c r="O13" s="395">
        <v>69</v>
      </c>
      <c r="P13" s="395">
        <v>43</v>
      </c>
      <c r="Q13" s="395">
        <v>26</v>
      </c>
      <c r="R13" s="395">
        <v>893</v>
      </c>
      <c r="S13" s="395">
        <v>113</v>
      </c>
      <c r="T13" s="395">
        <v>43</v>
      </c>
      <c r="U13" s="395">
        <v>70</v>
      </c>
      <c r="V13" s="395">
        <v>926</v>
      </c>
      <c r="W13" s="395">
        <v>61</v>
      </c>
      <c r="X13" s="395">
        <v>28</v>
      </c>
      <c r="Y13" s="395">
        <v>33</v>
      </c>
      <c r="Z13" s="395">
        <v>966</v>
      </c>
      <c r="AA13" s="395">
        <v>92</v>
      </c>
      <c r="AB13" s="395">
        <v>53</v>
      </c>
      <c r="AC13" s="395">
        <v>39</v>
      </c>
      <c r="AD13" s="395">
        <v>955</v>
      </c>
      <c r="AE13" s="395">
        <v>62</v>
      </c>
      <c r="AF13" s="395">
        <v>76</v>
      </c>
      <c r="AG13" s="395">
        <v>-14</v>
      </c>
      <c r="AH13" s="395">
        <v>972</v>
      </c>
      <c r="AI13" s="395">
        <v>53</v>
      </c>
      <c r="AJ13" s="395">
        <v>35</v>
      </c>
      <c r="AK13" s="395">
        <v>18</v>
      </c>
      <c r="AL13" s="395">
        <v>1033</v>
      </c>
      <c r="AM13" s="395">
        <v>94</v>
      </c>
      <c r="AN13" s="395">
        <v>31</v>
      </c>
      <c r="AO13" s="395">
        <v>63</v>
      </c>
      <c r="AP13" s="395">
        <v>1053</v>
      </c>
      <c r="AQ13" s="395">
        <v>75</v>
      </c>
      <c r="AR13" s="395">
        <v>55</v>
      </c>
      <c r="AS13" s="395">
        <v>20</v>
      </c>
      <c r="AT13" s="395">
        <v>1083</v>
      </c>
      <c r="AU13" s="395">
        <v>74</v>
      </c>
      <c r="AV13" s="395">
        <v>40</v>
      </c>
      <c r="AW13" s="395">
        <v>34</v>
      </c>
      <c r="AX13" s="395">
        <v>1108</v>
      </c>
      <c r="AY13" s="395">
        <v>69</v>
      </c>
      <c r="AZ13" s="395">
        <v>44</v>
      </c>
      <c r="BA13" s="393">
        <f>AY13-AZ13</f>
        <v>25</v>
      </c>
      <c r="BC13" s="394"/>
      <c r="BD13" s="394"/>
      <c r="BE13" s="394"/>
    </row>
    <row r="14" spans="1:53" ht="9.75" customHeight="1">
      <c r="A14" s="344"/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</row>
    <row r="16" ht="11.25">
      <c r="A16" s="328" t="s">
        <v>1579</v>
      </c>
    </row>
    <row r="17" spans="2:25" ht="9.75" customHeight="1"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</row>
    <row r="18" spans="22:25" ht="9.75" customHeight="1">
      <c r="V18" s="346"/>
      <c r="W18" s="346"/>
      <c r="X18" s="346"/>
      <c r="Y18" s="346"/>
    </row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Y27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31.421875" style="109" customWidth="1"/>
    <col min="2" max="25" width="9.28125" style="109" customWidth="1"/>
    <col min="26" max="16384" width="8.00390625" style="109" customWidth="1"/>
  </cols>
  <sheetData>
    <row r="1" ht="15" customHeight="1">
      <c r="A1" s="108" t="s">
        <v>1051</v>
      </c>
    </row>
    <row r="2" ht="15" customHeight="1">
      <c r="A2" s="108" t="s">
        <v>1052</v>
      </c>
    </row>
    <row r="3" ht="15" customHeight="1">
      <c r="A3" s="108"/>
    </row>
    <row r="4" spans="1:25" ht="15" customHeight="1">
      <c r="A4" s="702" t="s">
        <v>757</v>
      </c>
      <c r="B4" s="699">
        <v>2001</v>
      </c>
      <c r="C4" s="699"/>
      <c r="D4" s="700"/>
      <c r="E4" s="699">
        <v>2002</v>
      </c>
      <c r="F4" s="699"/>
      <c r="G4" s="700"/>
      <c r="H4" s="699">
        <v>2003</v>
      </c>
      <c r="I4" s="699"/>
      <c r="J4" s="700"/>
      <c r="K4" s="699">
        <v>2004</v>
      </c>
      <c r="L4" s="699"/>
      <c r="M4" s="700"/>
      <c r="N4" s="699">
        <v>2005</v>
      </c>
      <c r="O4" s="699"/>
      <c r="P4" s="700"/>
      <c r="Q4" s="699">
        <v>2006</v>
      </c>
      <c r="R4" s="699"/>
      <c r="S4" s="700"/>
      <c r="T4" s="701">
        <v>2007</v>
      </c>
      <c r="U4" s="699"/>
      <c r="V4" s="700"/>
      <c r="W4" s="701">
        <v>2008</v>
      </c>
      <c r="X4" s="699"/>
      <c r="Y4" s="700"/>
    </row>
    <row r="5" spans="1:25" ht="15" customHeight="1">
      <c r="A5" s="703"/>
      <c r="B5" s="695" t="s">
        <v>1048</v>
      </c>
      <c r="C5" s="697" t="s">
        <v>1049</v>
      </c>
      <c r="D5" s="695" t="s">
        <v>925</v>
      </c>
      <c r="E5" s="695" t="s">
        <v>1048</v>
      </c>
      <c r="F5" s="697" t="s">
        <v>1049</v>
      </c>
      <c r="G5" s="695" t="s">
        <v>925</v>
      </c>
      <c r="H5" s="695" t="s">
        <v>1048</v>
      </c>
      <c r="I5" s="697" t="s">
        <v>1049</v>
      </c>
      <c r="J5" s="695" t="s">
        <v>925</v>
      </c>
      <c r="K5" s="695" t="s">
        <v>1048</v>
      </c>
      <c r="L5" s="697" t="s">
        <v>1049</v>
      </c>
      <c r="M5" s="695" t="s">
        <v>925</v>
      </c>
      <c r="N5" s="695" t="s">
        <v>1048</v>
      </c>
      <c r="O5" s="697" t="s">
        <v>1049</v>
      </c>
      <c r="P5" s="695" t="s">
        <v>925</v>
      </c>
      <c r="Q5" s="695" t="s">
        <v>1048</v>
      </c>
      <c r="R5" s="697" t="s">
        <v>1049</v>
      </c>
      <c r="S5" s="695" t="s">
        <v>925</v>
      </c>
      <c r="T5" s="695" t="s">
        <v>1048</v>
      </c>
      <c r="U5" s="697" t="s">
        <v>1049</v>
      </c>
      <c r="V5" s="695" t="s">
        <v>925</v>
      </c>
      <c r="W5" s="695" t="s">
        <v>1048</v>
      </c>
      <c r="X5" s="697" t="s">
        <v>1049</v>
      </c>
      <c r="Y5" s="695" t="s">
        <v>925</v>
      </c>
    </row>
    <row r="6" spans="1:25" ht="15" customHeight="1">
      <c r="A6" s="696"/>
      <c r="B6" s="696"/>
      <c r="C6" s="698" t="s">
        <v>1049</v>
      </c>
      <c r="D6" s="696" t="s">
        <v>925</v>
      </c>
      <c r="E6" s="696"/>
      <c r="F6" s="698" t="s">
        <v>1049</v>
      </c>
      <c r="G6" s="696" t="s">
        <v>925</v>
      </c>
      <c r="H6" s="696"/>
      <c r="I6" s="698" t="s">
        <v>1049</v>
      </c>
      <c r="J6" s="696" t="s">
        <v>925</v>
      </c>
      <c r="K6" s="696"/>
      <c r="L6" s="698" t="s">
        <v>1049</v>
      </c>
      <c r="M6" s="696" t="s">
        <v>925</v>
      </c>
      <c r="N6" s="696"/>
      <c r="O6" s="698" t="s">
        <v>1049</v>
      </c>
      <c r="P6" s="696" t="s">
        <v>925</v>
      </c>
      <c r="Q6" s="696"/>
      <c r="R6" s="698" t="s">
        <v>1049</v>
      </c>
      <c r="S6" s="696" t="s">
        <v>925</v>
      </c>
      <c r="T6" s="696"/>
      <c r="U6" s="698" t="s">
        <v>1049</v>
      </c>
      <c r="V6" s="696" t="s">
        <v>925</v>
      </c>
      <c r="W6" s="696"/>
      <c r="X6" s="698" t="s">
        <v>1049</v>
      </c>
      <c r="Y6" s="696" t="s">
        <v>925</v>
      </c>
    </row>
    <row r="7" spans="1:25" s="130" customFormat="1" ht="15" customHeight="1">
      <c r="A7" s="115" t="s">
        <v>771</v>
      </c>
      <c r="B7" s="115">
        <v>17.993589268509595</v>
      </c>
      <c r="C7" s="115">
        <v>82.0064107314904</v>
      </c>
      <c r="D7" s="115">
        <v>100</v>
      </c>
      <c r="E7" s="115">
        <v>18.16313039383484</v>
      </c>
      <c r="F7" s="115">
        <v>81.83686960616515</v>
      </c>
      <c r="G7" s="115">
        <v>100</v>
      </c>
      <c r="H7" s="115">
        <v>18.021003173267417</v>
      </c>
      <c r="I7" s="115">
        <v>81.97899682673258</v>
      </c>
      <c r="J7" s="115">
        <v>100</v>
      </c>
      <c r="K7" s="115">
        <v>17.880192097059567</v>
      </c>
      <c r="L7" s="115">
        <v>82.11980790294042</v>
      </c>
      <c r="M7" s="115">
        <v>100</v>
      </c>
      <c r="N7" s="115">
        <v>17.64596474203461</v>
      </c>
      <c r="O7" s="115">
        <v>82.35403525796539</v>
      </c>
      <c r="P7" s="115">
        <v>100</v>
      </c>
      <c r="Q7" s="115">
        <v>17.7218896157432</v>
      </c>
      <c r="R7" s="115">
        <v>82.27811038425679</v>
      </c>
      <c r="S7" s="115">
        <v>100</v>
      </c>
      <c r="T7" s="115">
        <v>17.160508547836585</v>
      </c>
      <c r="U7" s="115">
        <v>82.83949145216341</v>
      </c>
      <c r="V7" s="115">
        <v>100</v>
      </c>
      <c r="W7" s="115">
        <v>17.32193402202162</v>
      </c>
      <c r="X7" s="115">
        <v>82.67806597797838</v>
      </c>
      <c r="Y7" s="115">
        <v>100</v>
      </c>
    </row>
    <row r="8" spans="1:25" s="130" customFormat="1" ht="15" customHeight="1">
      <c r="A8" s="115" t="s">
        <v>772</v>
      </c>
      <c r="B8" s="115">
        <v>18.119705596444938</v>
      </c>
      <c r="C8" s="115">
        <v>81.88029440355506</v>
      </c>
      <c r="D8" s="115">
        <v>100</v>
      </c>
      <c r="E8" s="115">
        <v>18.217406027768373</v>
      </c>
      <c r="F8" s="115">
        <v>81.78259397223164</v>
      </c>
      <c r="G8" s="115">
        <v>100</v>
      </c>
      <c r="H8" s="115">
        <v>18.09309210957253</v>
      </c>
      <c r="I8" s="115">
        <v>81.90690789042748</v>
      </c>
      <c r="J8" s="115">
        <v>100</v>
      </c>
      <c r="K8" s="115">
        <v>17.929966770717954</v>
      </c>
      <c r="L8" s="115">
        <v>82.07003322928205</v>
      </c>
      <c r="M8" s="115">
        <v>100</v>
      </c>
      <c r="N8" s="115">
        <v>17.686779530217525</v>
      </c>
      <c r="O8" s="115">
        <v>82.31322046978245</v>
      </c>
      <c r="P8" s="115">
        <v>100</v>
      </c>
      <c r="Q8" s="115">
        <v>17.778262717217775</v>
      </c>
      <c r="R8" s="115">
        <v>82.22173728278223</v>
      </c>
      <c r="S8" s="115">
        <v>100</v>
      </c>
      <c r="T8" s="115">
        <v>17.170204742574473</v>
      </c>
      <c r="U8" s="115">
        <v>82.82979525742552</v>
      </c>
      <c r="V8" s="115">
        <v>100</v>
      </c>
      <c r="W8" s="115">
        <v>17.331207377640837</v>
      </c>
      <c r="X8" s="115">
        <v>82.66879262235915</v>
      </c>
      <c r="Y8" s="115">
        <v>100</v>
      </c>
    </row>
    <row r="9" spans="1:25" s="130" customFormat="1" ht="15" customHeight="1">
      <c r="A9" s="115" t="s">
        <v>773</v>
      </c>
      <c r="B9" s="115">
        <v>17.008117510630075</v>
      </c>
      <c r="C9" s="115">
        <v>82.99188248936993</v>
      </c>
      <c r="D9" s="115">
        <v>100</v>
      </c>
      <c r="E9" s="115">
        <v>17.13531850735017</v>
      </c>
      <c r="F9" s="115">
        <v>82.86468149264984</v>
      </c>
      <c r="G9" s="115">
        <v>100</v>
      </c>
      <c r="H9" s="115">
        <v>17.00749954271081</v>
      </c>
      <c r="I9" s="115">
        <v>82.99250045728918</v>
      </c>
      <c r="J9" s="115">
        <v>100</v>
      </c>
      <c r="K9" s="115">
        <v>16.847517730496456</v>
      </c>
      <c r="L9" s="115">
        <v>83.15248226950355</v>
      </c>
      <c r="M9" s="115">
        <v>100</v>
      </c>
      <c r="N9" s="115">
        <v>16.59261790840738</v>
      </c>
      <c r="O9" s="115">
        <v>83.40738209159262</v>
      </c>
      <c r="P9" s="115">
        <v>100</v>
      </c>
      <c r="Q9" s="115">
        <v>16.635690762659365</v>
      </c>
      <c r="R9" s="115">
        <v>83.36430923734063</v>
      </c>
      <c r="S9" s="115">
        <v>100</v>
      </c>
      <c r="T9" s="115">
        <v>16.08087679516251</v>
      </c>
      <c r="U9" s="115">
        <v>83.9191232048375</v>
      </c>
      <c r="V9" s="115">
        <v>100</v>
      </c>
      <c r="W9" s="115">
        <v>16.172903938845053</v>
      </c>
      <c r="X9" s="115">
        <v>83.82709606115493</v>
      </c>
      <c r="Y9" s="115">
        <v>100</v>
      </c>
    </row>
    <row r="10" spans="1:25" s="130" customFormat="1" ht="15" customHeight="1">
      <c r="A10" s="115" t="s">
        <v>774</v>
      </c>
      <c r="B10" s="115">
        <v>15.635658781862405</v>
      </c>
      <c r="C10" s="115">
        <v>84.36434121813758</v>
      </c>
      <c r="D10" s="115">
        <v>100</v>
      </c>
      <c r="E10" s="115">
        <v>15.76461194555215</v>
      </c>
      <c r="F10" s="115">
        <v>84.23538805444785</v>
      </c>
      <c r="G10" s="115">
        <v>100</v>
      </c>
      <c r="H10" s="115">
        <v>15.618110903849413</v>
      </c>
      <c r="I10" s="115">
        <v>84.38188909615059</v>
      </c>
      <c r="J10" s="115">
        <v>100</v>
      </c>
      <c r="K10" s="115">
        <v>15.509965296118958</v>
      </c>
      <c r="L10" s="115">
        <v>84.49003470388105</v>
      </c>
      <c r="M10" s="115">
        <v>100</v>
      </c>
      <c r="N10" s="115">
        <v>15.30552914006249</v>
      </c>
      <c r="O10" s="115">
        <v>84.69447085993751</v>
      </c>
      <c r="P10" s="115">
        <v>100</v>
      </c>
      <c r="Q10" s="115">
        <v>15.34019573489804</v>
      </c>
      <c r="R10" s="115">
        <v>84.65980426510195</v>
      </c>
      <c r="S10" s="115">
        <v>100</v>
      </c>
      <c r="T10" s="115">
        <v>14.821596062361762</v>
      </c>
      <c r="U10" s="115">
        <v>85.17840393763825</v>
      </c>
      <c r="V10" s="115">
        <v>100</v>
      </c>
      <c r="W10" s="115">
        <v>14.951089467410563</v>
      </c>
      <c r="X10" s="115">
        <v>85.04891053258945</v>
      </c>
      <c r="Y10" s="115">
        <v>100</v>
      </c>
    </row>
    <row r="11" spans="1:25" s="130" customFormat="1" ht="15" customHeight="1">
      <c r="A11" s="115" t="s">
        <v>776</v>
      </c>
      <c r="B11" s="115">
        <v>18.77985668789809</v>
      </c>
      <c r="C11" s="115">
        <v>81.22014331210191</v>
      </c>
      <c r="D11" s="115">
        <v>100</v>
      </c>
      <c r="E11" s="115">
        <v>18.92810224305432</v>
      </c>
      <c r="F11" s="115">
        <v>81.07189775694567</v>
      </c>
      <c r="G11" s="115">
        <v>100</v>
      </c>
      <c r="H11" s="115">
        <v>18.87571317580029</v>
      </c>
      <c r="I11" s="115">
        <v>81.12428682419971</v>
      </c>
      <c r="J11" s="115">
        <v>100</v>
      </c>
      <c r="K11" s="115">
        <v>18.74165440760439</v>
      </c>
      <c r="L11" s="115">
        <v>81.25834559239561</v>
      </c>
      <c r="M11" s="115">
        <v>100</v>
      </c>
      <c r="N11" s="115">
        <v>18.50994575045208</v>
      </c>
      <c r="O11" s="115">
        <v>81.49005424954791</v>
      </c>
      <c r="P11" s="115">
        <v>100</v>
      </c>
      <c r="Q11" s="115">
        <v>18.599598584700693</v>
      </c>
      <c r="R11" s="115">
        <v>81.4004014152993</v>
      </c>
      <c r="S11" s="115">
        <v>100</v>
      </c>
      <c r="T11" s="115">
        <v>18.00481090471736</v>
      </c>
      <c r="U11" s="115">
        <v>81.99518909528264</v>
      </c>
      <c r="V11" s="115">
        <v>100</v>
      </c>
      <c r="W11" s="115">
        <v>18.18122788221162</v>
      </c>
      <c r="X11" s="115">
        <v>81.81877211778838</v>
      </c>
      <c r="Y11" s="115">
        <v>100</v>
      </c>
    </row>
    <row r="12" spans="1:25" s="130" customFormat="1" ht="15" customHeight="1">
      <c r="A12" s="115" t="s">
        <v>777</v>
      </c>
      <c r="B12" s="115">
        <v>17.262236574848306</v>
      </c>
      <c r="C12" s="115">
        <v>82.73776342515168</v>
      </c>
      <c r="D12" s="115">
        <v>100</v>
      </c>
      <c r="E12" s="115">
        <v>17.35337706435213</v>
      </c>
      <c r="F12" s="115">
        <v>82.64662293564786</v>
      </c>
      <c r="G12" s="115">
        <v>100</v>
      </c>
      <c r="H12" s="115">
        <v>17.288727923526675</v>
      </c>
      <c r="I12" s="115">
        <v>82.71127207647334</v>
      </c>
      <c r="J12" s="115">
        <v>100</v>
      </c>
      <c r="K12" s="115">
        <v>17.175774723323496</v>
      </c>
      <c r="L12" s="115">
        <v>82.82422527667651</v>
      </c>
      <c r="M12" s="115">
        <v>100</v>
      </c>
      <c r="N12" s="115">
        <v>16.932928733990806</v>
      </c>
      <c r="O12" s="115">
        <v>83.0670712660092</v>
      </c>
      <c r="P12" s="115">
        <v>100</v>
      </c>
      <c r="Q12" s="115">
        <v>17.00100274295295</v>
      </c>
      <c r="R12" s="115">
        <v>82.99899725704705</v>
      </c>
      <c r="S12" s="115">
        <v>100</v>
      </c>
      <c r="T12" s="115">
        <v>16.493740836810645</v>
      </c>
      <c r="U12" s="115">
        <v>83.50625916318934</v>
      </c>
      <c r="V12" s="115">
        <v>100</v>
      </c>
      <c r="W12" s="115">
        <v>16.614075253832368</v>
      </c>
      <c r="X12" s="115">
        <v>83.38592474616763</v>
      </c>
      <c r="Y12" s="115">
        <v>100</v>
      </c>
    </row>
    <row r="13" spans="1:25" s="130" customFormat="1" ht="15" customHeight="1">
      <c r="A13" s="115" t="s">
        <v>778</v>
      </c>
      <c r="B13" s="115">
        <v>17.03654709466781</v>
      </c>
      <c r="C13" s="115">
        <v>82.96345290533219</v>
      </c>
      <c r="D13" s="115">
        <v>100</v>
      </c>
      <c r="E13" s="115">
        <v>17.089977533015507</v>
      </c>
      <c r="F13" s="115">
        <v>82.91002246698449</v>
      </c>
      <c r="G13" s="115">
        <v>100</v>
      </c>
      <c r="H13" s="115">
        <v>16.967221809695555</v>
      </c>
      <c r="I13" s="115">
        <v>83.03277819030444</v>
      </c>
      <c r="J13" s="115">
        <v>100</v>
      </c>
      <c r="K13" s="115">
        <v>16.82835487045771</v>
      </c>
      <c r="L13" s="115">
        <v>83.17164512954228</v>
      </c>
      <c r="M13" s="115">
        <v>100</v>
      </c>
      <c r="N13" s="115">
        <v>16.54919650408796</v>
      </c>
      <c r="O13" s="115">
        <v>83.45080349591203</v>
      </c>
      <c r="P13" s="115">
        <v>100</v>
      </c>
      <c r="Q13" s="115">
        <v>16.59226277202103</v>
      </c>
      <c r="R13" s="115">
        <v>83.40773722797898</v>
      </c>
      <c r="S13" s="115">
        <v>100</v>
      </c>
      <c r="T13" s="115">
        <v>16.071227951915514</v>
      </c>
      <c r="U13" s="115">
        <v>83.92877204808448</v>
      </c>
      <c r="V13" s="115">
        <v>100</v>
      </c>
      <c r="W13" s="115">
        <v>16.274578268555093</v>
      </c>
      <c r="X13" s="115">
        <v>83.72542173144491</v>
      </c>
      <c r="Y13" s="115">
        <v>100</v>
      </c>
    </row>
    <row r="14" spans="1:25" s="130" customFormat="1" ht="15" customHeight="1">
      <c r="A14" s="115" t="s">
        <v>779</v>
      </c>
      <c r="B14" s="115">
        <v>17.568090873886668</v>
      </c>
      <c r="C14" s="115">
        <v>82.43190912611334</v>
      </c>
      <c r="D14" s="115">
        <v>100</v>
      </c>
      <c r="E14" s="115">
        <v>17.750993878967627</v>
      </c>
      <c r="F14" s="115">
        <v>82.24900612103237</v>
      </c>
      <c r="G14" s="115">
        <v>100</v>
      </c>
      <c r="H14" s="115">
        <v>17.62909268610523</v>
      </c>
      <c r="I14" s="115">
        <v>82.37090731389478</v>
      </c>
      <c r="J14" s="115">
        <v>100</v>
      </c>
      <c r="K14" s="115">
        <v>17.52069682583278</v>
      </c>
      <c r="L14" s="115">
        <v>82.47930317416723</v>
      </c>
      <c r="M14" s="115">
        <v>100</v>
      </c>
      <c r="N14" s="115">
        <v>17.237094770134416</v>
      </c>
      <c r="O14" s="115">
        <v>82.76290522986558</v>
      </c>
      <c r="P14" s="115">
        <v>100</v>
      </c>
      <c r="Q14" s="115">
        <v>17.321931192742788</v>
      </c>
      <c r="R14" s="115">
        <v>82.6780688072572</v>
      </c>
      <c r="S14" s="115">
        <v>100</v>
      </c>
      <c r="T14" s="115">
        <v>16.79237104464673</v>
      </c>
      <c r="U14" s="115">
        <v>83.20762895535327</v>
      </c>
      <c r="V14" s="115">
        <v>100</v>
      </c>
      <c r="W14" s="115">
        <v>16.952464373547148</v>
      </c>
      <c r="X14" s="115">
        <v>83.04753562645284</v>
      </c>
      <c r="Y14" s="115">
        <v>100</v>
      </c>
    </row>
    <row r="15" spans="1:25" s="130" customFormat="1" ht="15" customHeight="1">
      <c r="A15" s="115" t="s">
        <v>780</v>
      </c>
      <c r="B15" s="115">
        <v>18.462857842937073</v>
      </c>
      <c r="C15" s="115">
        <v>81.53714215706293</v>
      </c>
      <c r="D15" s="115">
        <v>100</v>
      </c>
      <c r="E15" s="115">
        <v>18.58384152417394</v>
      </c>
      <c r="F15" s="115">
        <v>81.41615847582607</v>
      </c>
      <c r="G15" s="115">
        <v>100</v>
      </c>
      <c r="H15" s="115">
        <v>18.509275917435627</v>
      </c>
      <c r="I15" s="115">
        <v>81.49072408256437</v>
      </c>
      <c r="J15" s="115">
        <v>100</v>
      </c>
      <c r="K15" s="115">
        <v>18.417319895483388</v>
      </c>
      <c r="L15" s="115">
        <v>81.5826801045166</v>
      </c>
      <c r="M15" s="115">
        <v>100</v>
      </c>
      <c r="N15" s="115">
        <v>18.15013404825737</v>
      </c>
      <c r="O15" s="115">
        <v>81.84986595174263</v>
      </c>
      <c r="P15" s="115">
        <v>100</v>
      </c>
      <c r="Q15" s="115">
        <v>18.216480280515416</v>
      </c>
      <c r="R15" s="115">
        <v>81.78351971948459</v>
      </c>
      <c r="S15" s="115">
        <v>100</v>
      </c>
      <c r="T15" s="115">
        <v>17.64860902936768</v>
      </c>
      <c r="U15" s="115">
        <v>82.35139097063232</v>
      </c>
      <c r="V15" s="115">
        <v>100</v>
      </c>
      <c r="W15" s="115">
        <v>17.822955018408837</v>
      </c>
      <c r="X15" s="115">
        <v>82.17704498159118</v>
      </c>
      <c r="Y15" s="115">
        <v>100</v>
      </c>
    </row>
    <row r="16" spans="1:25" s="130" customFormat="1" ht="15" customHeight="1">
      <c r="A16" s="115" t="s">
        <v>781</v>
      </c>
      <c r="B16" s="115">
        <v>18.479437910801078</v>
      </c>
      <c r="C16" s="115">
        <v>81.52056208919892</v>
      </c>
      <c r="D16" s="115">
        <v>100</v>
      </c>
      <c r="E16" s="115">
        <v>18.60762607626076</v>
      </c>
      <c r="F16" s="115">
        <v>81.39237392373924</v>
      </c>
      <c r="G16" s="115">
        <v>100</v>
      </c>
      <c r="H16" s="115">
        <v>18.50802419162817</v>
      </c>
      <c r="I16" s="115">
        <v>81.49197580837182</v>
      </c>
      <c r="J16" s="115">
        <v>100</v>
      </c>
      <c r="K16" s="115">
        <v>18.39502489845561</v>
      </c>
      <c r="L16" s="115">
        <v>81.6049751015444</v>
      </c>
      <c r="M16" s="115">
        <v>100</v>
      </c>
      <c r="N16" s="115">
        <v>18.115639226725904</v>
      </c>
      <c r="O16" s="115">
        <v>81.8843607732741</v>
      </c>
      <c r="P16" s="115">
        <v>100</v>
      </c>
      <c r="Q16" s="115">
        <v>18.192841612309753</v>
      </c>
      <c r="R16" s="115">
        <v>81.80715838769025</v>
      </c>
      <c r="S16" s="115">
        <v>100</v>
      </c>
      <c r="T16" s="115">
        <v>17.5829278633583</v>
      </c>
      <c r="U16" s="115">
        <v>82.41707213664169</v>
      </c>
      <c r="V16" s="115">
        <v>100</v>
      </c>
      <c r="W16" s="115">
        <v>17.74335849426527</v>
      </c>
      <c r="X16" s="115">
        <v>82.25664150573473</v>
      </c>
      <c r="Y16" s="115">
        <v>100</v>
      </c>
    </row>
    <row r="17" spans="1:25" s="130" customFormat="1" ht="15" customHeight="1">
      <c r="A17" s="115" t="s">
        <v>782</v>
      </c>
      <c r="B17" s="115">
        <v>17.159464240586303</v>
      </c>
      <c r="C17" s="115">
        <v>82.8405357594137</v>
      </c>
      <c r="D17" s="115">
        <v>100</v>
      </c>
      <c r="E17" s="115">
        <v>17.302423603793468</v>
      </c>
      <c r="F17" s="115">
        <v>82.69757639620654</v>
      </c>
      <c r="G17" s="115">
        <v>100</v>
      </c>
      <c r="H17" s="115">
        <v>17.23226986384881</v>
      </c>
      <c r="I17" s="115">
        <v>82.76773013615119</v>
      </c>
      <c r="J17" s="115">
        <v>100</v>
      </c>
      <c r="K17" s="115">
        <v>17.163596120044268</v>
      </c>
      <c r="L17" s="115">
        <v>82.83640387995574</v>
      </c>
      <c r="M17" s="115">
        <v>100</v>
      </c>
      <c r="N17" s="115">
        <v>16.96170239243381</v>
      </c>
      <c r="O17" s="115">
        <v>83.03829760756618</v>
      </c>
      <c r="P17" s="115">
        <v>100</v>
      </c>
      <c r="Q17" s="115">
        <v>17.034653757600804</v>
      </c>
      <c r="R17" s="115">
        <v>82.96534624239918</v>
      </c>
      <c r="S17" s="115">
        <v>100</v>
      </c>
      <c r="T17" s="115">
        <v>16.481018413275745</v>
      </c>
      <c r="U17" s="115">
        <v>83.51898158672425</v>
      </c>
      <c r="V17" s="115">
        <v>100</v>
      </c>
      <c r="W17" s="115">
        <v>16.764867841409693</v>
      </c>
      <c r="X17" s="115">
        <v>83.2351321585903</v>
      </c>
      <c r="Y17" s="115">
        <v>100</v>
      </c>
    </row>
    <row r="18" spans="1:25" s="130" customFormat="1" ht="15" customHeight="1">
      <c r="A18" s="116" t="s">
        <v>784</v>
      </c>
      <c r="B18" s="116">
        <v>16.80254753621588</v>
      </c>
      <c r="C18" s="116">
        <v>83.19745246378412</v>
      </c>
      <c r="D18" s="116">
        <v>100</v>
      </c>
      <c r="E18" s="116">
        <v>16.92888831019726</v>
      </c>
      <c r="F18" s="116">
        <v>83.07111168980275</v>
      </c>
      <c r="G18" s="116">
        <v>100</v>
      </c>
      <c r="H18" s="116">
        <v>16.80951784247386</v>
      </c>
      <c r="I18" s="116">
        <v>83.19048215752615</v>
      </c>
      <c r="J18" s="116">
        <v>100</v>
      </c>
      <c r="K18" s="116">
        <v>16.692113528302315</v>
      </c>
      <c r="L18" s="116">
        <v>83.30788647169769</v>
      </c>
      <c r="M18" s="116">
        <v>100</v>
      </c>
      <c r="N18" s="116">
        <v>16.463326560679448</v>
      </c>
      <c r="O18" s="116">
        <v>83.53667343932055</v>
      </c>
      <c r="P18" s="116">
        <v>100</v>
      </c>
      <c r="Q18" s="116">
        <v>16.51807948238006</v>
      </c>
      <c r="R18" s="116">
        <v>83.48192051761994</v>
      </c>
      <c r="S18" s="116">
        <v>100</v>
      </c>
      <c r="T18" s="116">
        <v>15.978798302825043</v>
      </c>
      <c r="U18" s="116">
        <v>84.02120169717496</v>
      </c>
      <c r="V18" s="116">
        <v>100</v>
      </c>
      <c r="W18" s="116">
        <v>16.125227359782375</v>
      </c>
      <c r="X18" s="116">
        <v>83.87477264021761</v>
      </c>
      <c r="Y18" s="116">
        <v>100</v>
      </c>
    </row>
    <row r="19" spans="1:25" s="130" customFormat="1" ht="1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</row>
    <row r="20" spans="1:25" s="130" customFormat="1" ht="15" customHeight="1">
      <c r="A20" s="116" t="s">
        <v>878</v>
      </c>
      <c r="B20" s="116">
        <v>16.823448048208594</v>
      </c>
      <c r="C20" s="116">
        <v>83.1765519517914</v>
      </c>
      <c r="D20" s="116">
        <v>100</v>
      </c>
      <c r="E20" s="116">
        <v>16.91826492171526</v>
      </c>
      <c r="F20" s="116">
        <v>83.08173507828474</v>
      </c>
      <c r="G20" s="116">
        <v>100</v>
      </c>
      <c r="H20" s="116">
        <v>16.88957757740123</v>
      </c>
      <c r="I20" s="116">
        <v>83.11042242259876</v>
      </c>
      <c r="J20" s="116">
        <v>100</v>
      </c>
      <c r="K20" s="116">
        <v>16.807885738261472</v>
      </c>
      <c r="L20" s="116">
        <v>83.19211426173854</v>
      </c>
      <c r="M20" s="116">
        <v>100</v>
      </c>
      <c r="N20" s="116">
        <v>16.650114773362496</v>
      </c>
      <c r="O20" s="116">
        <v>83.34988522663751</v>
      </c>
      <c r="P20" s="116">
        <v>100</v>
      </c>
      <c r="Q20" s="116">
        <v>16.643235424123063</v>
      </c>
      <c r="R20" s="116">
        <v>83.35676457587694</v>
      </c>
      <c r="S20" s="116">
        <v>100</v>
      </c>
      <c r="T20" s="116">
        <v>16.209116658632254</v>
      </c>
      <c r="U20" s="116">
        <v>83.79088334136776</v>
      </c>
      <c r="V20" s="116">
        <v>100</v>
      </c>
      <c r="W20" s="116">
        <v>16.34951530837987</v>
      </c>
      <c r="X20" s="116">
        <v>83.65048469162014</v>
      </c>
      <c r="Y20" s="116">
        <v>100</v>
      </c>
    </row>
    <row r="21" spans="1:25" s="130" customFormat="1" ht="15" customHeight="1">
      <c r="A21" s="116" t="s">
        <v>879</v>
      </c>
      <c r="B21" s="116">
        <v>14.764358312371172</v>
      </c>
      <c r="C21" s="116">
        <v>85.23564168762883</v>
      </c>
      <c r="D21" s="116">
        <v>100</v>
      </c>
      <c r="E21" s="116">
        <v>14.754388154684728</v>
      </c>
      <c r="F21" s="116">
        <v>85.24561184531527</v>
      </c>
      <c r="G21" s="116">
        <v>100</v>
      </c>
      <c r="H21" s="116">
        <v>14.78588096668361</v>
      </c>
      <c r="I21" s="116">
        <v>85.2141190333164</v>
      </c>
      <c r="J21" s="116">
        <v>100</v>
      </c>
      <c r="K21" s="116">
        <v>14.615019725875472</v>
      </c>
      <c r="L21" s="116">
        <v>85.38498027412453</v>
      </c>
      <c r="M21" s="116">
        <v>100</v>
      </c>
      <c r="N21" s="116">
        <v>14.487519105890263</v>
      </c>
      <c r="O21" s="116">
        <v>85.51248089410974</v>
      </c>
      <c r="P21" s="116">
        <v>100</v>
      </c>
      <c r="Q21" s="116">
        <v>14.521273722870342</v>
      </c>
      <c r="R21" s="116">
        <v>85.47872627712967</v>
      </c>
      <c r="S21" s="116">
        <v>100</v>
      </c>
      <c r="T21" s="116">
        <v>14.226827194646669</v>
      </c>
      <c r="U21" s="116">
        <v>85.77317280535333</v>
      </c>
      <c r="V21" s="116">
        <v>100</v>
      </c>
      <c r="W21" s="116">
        <v>14.38634631336709</v>
      </c>
      <c r="X21" s="116">
        <v>85.61365368663292</v>
      </c>
      <c r="Y21" s="116">
        <v>100</v>
      </c>
    </row>
    <row r="22" spans="1:25" s="130" customFormat="1" ht="15" customHeight="1">
      <c r="A22" s="116" t="s">
        <v>880</v>
      </c>
      <c r="B22" s="116">
        <v>16.482354507414847</v>
      </c>
      <c r="C22" s="116">
        <v>83.51764549258516</v>
      </c>
      <c r="D22" s="116">
        <v>100</v>
      </c>
      <c r="E22" s="116">
        <v>16.526233498154454</v>
      </c>
      <c r="F22" s="116">
        <v>83.47376650184555</v>
      </c>
      <c r="G22" s="116">
        <v>100</v>
      </c>
      <c r="H22" s="116">
        <v>16.566983836611506</v>
      </c>
      <c r="I22" s="116">
        <v>83.43301616338849</v>
      </c>
      <c r="J22" s="116">
        <v>100</v>
      </c>
      <c r="K22" s="116">
        <v>16.437438986151186</v>
      </c>
      <c r="L22" s="116">
        <v>83.56256101384882</v>
      </c>
      <c r="M22" s="116">
        <v>100</v>
      </c>
      <c r="N22" s="116">
        <v>16.278105308216798</v>
      </c>
      <c r="O22" s="116">
        <v>83.7218946917832</v>
      </c>
      <c r="P22" s="116">
        <v>100</v>
      </c>
      <c r="Q22" s="116">
        <v>16.18986936471987</v>
      </c>
      <c r="R22" s="116">
        <v>83.81013063528012</v>
      </c>
      <c r="S22" s="116">
        <v>100</v>
      </c>
      <c r="T22" s="116">
        <v>16.165020227973248</v>
      </c>
      <c r="U22" s="116">
        <v>83.83497977202677</v>
      </c>
      <c r="V22" s="116">
        <v>100</v>
      </c>
      <c r="W22" s="116">
        <v>16.296503831148282</v>
      </c>
      <c r="X22" s="116">
        <v>83.70349616885171</v>
      </c>
      <c r="Y22" s="116">
        <v>100</v>
      </c>
    </row>
    <row r="23" spans="1:25" s="130" customFormat="1" ht="15" customHeight="1">
      <c r="A23" s="116" t="s">
        <v>881</v>
      </c>
      <c r="B23" s="116">
        <v>21.086933669715123</v>
      </c>
      <c r="C23" s="116">
        <v>78.91306633028486</v>
      </c>
      <c r="D23" s="116">
        <v>100</v>
      </c>
      <c r="E23" s="116">
        <v>21.368320416934584</v>
      </c>
      <c r="F23" s="116">
        <v>78.63167958306543</v>
      </c>
      <c r="G23" s="116">
        <v>100</v>
      </c>
      <c r="H23" s="116">
        <v>21.63269783522076</v>
      </c>
      <c r="I23" s="116">
        <v>78.36730216477925</v>
      </c>
      <c r="J23" s="116">
        <v>100</v>
      </c>
      <c r="K23" s="116">
        <v>21.517138305789448</v>
      </c>
      <c r="L23" s="116">
        <v>78.48286169421056</v>
      </c>
      <c r="M23" s="116">
        <v>100</v>
      </c>
      <c r="N23" s="116">
        <v>21.39805220566592</v>
      </c>
      <c r="O23" s="116">
        <v>78.60194779433407</v>
      </c>
      <c r="P23" s="116">
        <v>100</v>
      </c>
      <c r="Q23" s="116">
        <v>21.22351062541249</v>
      </c>
      <c r="R23" s="116">
        <v>78.7764893745875</v>
      </c>
      <c r="S23" s="116">
        <v>100</v>
      </c>
      <c r="T23" s="116">
        <v>21.254366674855742</v>
      </c>
      <c r="U23" s="116">
        <v>78.74563332514425</v>
      </c>
      <c r="V23" s="116">
        <v>100</v>
      </c>
      <c r="W23" s="116">
        <v>21.31485671633625</v>
      </c>
      <c r="X23" s="116">
        <v>78.68514328366375</v>
      </c>
      <c r="Y23" s="116">
        <v>100</v>
      </c>
    </row>
    <row r="24" spans="1:25" s="130" customFormat="1" ht="1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</row>
    <row r="25" spans="1:25" s="130" customFormat="1" ht="15" customHeight="1">
      <c r="A25" s="119" t="s">
        <v>882</v>
      </c>
      <c r="B25" s="119">
        <v>17.483463834364436</v>
      </c>
      <c r="C25" s="119">
        <v>82.51653616563557</v>
      </c>
      <c r="D25" s="119">
        <v>100</v>
      </c>
      <c r="E25" s="119">
        <v>17.59337172332549</v>
      </c>
      <c r="F25" s="119">
        <v>82.40662827667452</v>
      </c>
      <c r="G25" s="119">
        <v>100</v>
      </c>
      <c r="H25" s="119">
        <v>17.675823934974417</v>
      </c>
      <c r="I25" s="119">
        <v>82.32417606502558</v>
      </c>
      <c r="J25" s="119">
        <v>100</v>
      </c>
      <c r="K25" s="119">
        <v>17.549942003926727</v>
      </c>
      <c r="L25" s="119">
        <v>82.45005799607328</v>
      </c>
      <c r="M25" s="119">
        <v>100</v>
      </c>
      <c r="N25" s="119">
        <v>17.407023031742114</v>
      </c>
      <c r="O25" s="119">
        <v>82.59297696825789</v>
      </c>
      <c r="P25" s="119">
        <v>100</v>
      </c>
      <c r="Q25" s="119">
        <v>17.339608662106947</v>
      </c>
      <c r="R25" s="119">
        <v>82.66039133789305</v>
      </c>
      <c r="S25" s="119">
        <v>100</v>
      </c>
      <c r="T25" s="119">
        <v>17.143804297851226</v>
      </c>
      <c r="U25" s="119">
        <v>82.85619570214877</v>
      </c>
      <c r="V25" s="119">
        <v>100</v>
      </c>
      <c r="W25" s="119">
        <v>17.263919009846457</v>
      </c>
      <c r="X25" s="119">
        <v>82.73608099015354</v>
      </c>
      <c r="Y25" s="119">
        <v>100</v>
      </c>
    </row>
    <row r="26" spans="1:25" s="130" customFormat="1" ht="15" customHeight="1">
      <c r="A26" s="147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</row>
    <row r="27" spans="1:25" s="130" customFormat="1" ht="15" customHeight="1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14" t="s">
        <v>1050</v>
      </c>
    </row>
  </sheetData>
  <sheetProtection/>
  <mergeCells count="33">
    <mergeCell ref="K5:K6"/>
    <mergeCell ref="L5:L6"/>
    <mergeCell ref="A4:A6"/>
    <mergeCell ref="B4:D4"/>
    <mergeCell ref="E4:G4"/>
    <mergeCell ref="H4:J4"/>
    <mergeCell ref="I5:I6"/>
    <mergeCell ref="J5:J6"/>
    <mergeCell ref="W4:Y4"/>
    <mergeCell ref="B5:B6"/>
    <mergeCell ref="C5:C6"/>
    <mergeCell ref="D5:D6"/>
    <mergeCell ref="E5:E6"/>
    <mergeCell ref="F5:F6"/>
    <mergeCell ref="G5:G6"/>
    <mergeCell ref="H5:H6"/>
    <mergeCell ref="K4:M4"/>
    <mergeCell ref="N4:P4"/>
    <mergeCell ref="Q5:Q6"/>
    <mergeCell ref="R5:R6"/>
    <mergeCell ref="Q4:S4"/>
    <mergeCell ref="T4:V4"/>
    <mergeCell ref="M5:M6"/>
    <mergeCell ref="N5:N6"/>
    <mergeCell ref="O5:O6"/>
    <mergeCell ref="P5:P6"/>
    <mergeCell ref="Y5:Y6"/>
    <mergeCell ref="S5:S6"/>
    <mergeCell ref="T5:T6"/>
    <mergeCell ref="U5:U6"/>
    <mergeCell ref="V5:V6"/>
    <mergeCell ref="W5:W6"/>
    <mergeCell ref="X5:X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A1" sqref="A1"/>
    </sheetView>
  </sheetViews>
  <sheetFormatPr defaultColWidth="22.7109375" defaultRowHeight="15"/>
  <cols>
    <col min="1" max="1" width="31.421875" style="109" customWidth="1"/>
    <col min="2" max="4" width="9.8515625" style="109" customWidth="1"/>
    <col min="5" max="7" width="11.28125" style="109" bestFit="1" customWidth="1"/>
    <col min="8" max="8" width="10.57421875" style="128" customWidth="1"/>
    <col min="9" max="255" width="8.00390625" style="109" customWidth="1"/>
    <col min="256" max="16384" width="22.7109375" style="109" customWidth="1"/>
  </cols>
  <sheetData>
    <row r="1" spans="1:8" ht="14.25" customHeight="1">
      <c r="A1" s="108" t="s">
        <v>1053</v>
      </c>
      <c r="B1" s="108"/>
      <c r="C1" s="108"/>
      <c r="D1" s="108"/>
      <c r="E1" s="108"/>
      <c r="F1" s="108"/>
      <c r="G1" s="108"/>
      <c r="H1" s="120"/>
    </row>
    <row r="2" ht="14.25" customHeight="1">
      <c r="A2" s="108" t="s">
        <v>1054</v>
      </c>
    </row>
    <row r="3" ht="14.25" customHeight="1"/>
    <row r="4" spans="1:8" ht="30" customHeight="1">
      <c r="A4" s="129" t="s">
        <v>757</v>
      </c>
      <c r="B4" s="129">
        <v>2004</v>
      </c>
      <c r="C4" s="129">
        <v>2005</v>
      </c>
      <c r="D4" s="129">
        <v>2006</v>
      </c>
      <c r="E4" s="129">
        <v>2007</v>
      </c>
      <c r="F4" s="129">
        <v>2008</v>
      </c>
      <c r="G4" s="129">
        <v>2009</v>
      </c>
      <c r="H4" s="150" t="s">
        <v>1055</v>
      </c>
    </row>
    <row r="5" spans="1:8" ht="14.25" customHeight="1">
      <c r="A5" s="8" t="s">
        <v>771</v>
      </c>
      <c r="B5" s="96">
        <v>13414.254518425045</v>
      </c>
      <c r="C5" s="96">
        <v>13779.409616682044</v>
      </c>
      <c r="D5" s="96">
        <v>14294.187435047239</v>
      </c>
      <c r="E5" s="96">
        <v>14873.73046359224</v>
      </c>
      <c r="F5" s="96">
        <v>14951.888808778536</v>
      </c>
      <c r="G5" s="96">
        <v>14003.093570013267</v>
      </c>
      <c r="H5" s="96">
        <v>4.389651700580345</v>
      </c>
    </row>
    <row r="6" spans="1:8" ht="14.25" customHeight="1">
      <c r="A6" s="8" t="s">
        <v>772</v>
      </c>
      <c r="B6" s="96">
        <v>8349.475399060675</v>
      </c>
      <c r="C6" s="96">
        <v>8675.267064168698</v>
      </c>
      <c r="D6" s="96">
        <v>9038.812641780376</v>
      </c>
      <c r="E6" s="96">
        <v>9381.36768366991</v>
      </c>
      <c r="F6" s="96">
        <v>9435.01666088773</v>
      </c>
      <c r="G6" s="96">
        <v>8808.991419559092</v>
      </c>
      <c r="H6" s="96">
        <v>5.50353164164197</v>
      </c>
    </row>
    <row r="7" spans="1:8" ht="14.25" customHeight="1">
      <c r="A7" s="8" t="s">
        <v>773</v>
      </c>
      <c r="B7" s="96">
        <v>3045.8786970382175</v>
      </c>
      <c r="C7" s="96">
        <v>3208.97149788524</v>
      </c>
      <c r="D7" s="96">
        <v>3347.174466503926</v>
      </c>
      <c r="E7" s="96">
        <v>3484.484920299871</v>
      </c>
      <c r="F7" s="96">
        <v>3537.91317</v>
      </c>
      <c r="G7" s="96">
        <v>3284.2051139039995</v>
      </c>
      <c r="H7" s="96">
        <v>7.8245537846772635</v>
      </c>
    </row>
    <row r="8" spans="1:8" ht="14.25" customHeight="1">
      <c r="A8" s="8" t="s">
        <v>774</v>
      </c>
      <c r="B8" s="96">
        <v>92470.22836618891</v>
      </c>
      <c r="C8" s="96">
        <v>94370.72858544155</v>
      </c>
      <c r="D8" s="96">
        <v>97294.73139548374</v>
      </c>
      <c r="E8" s="96">
        <v>99154.59161692917</v>
      </c>
      <c r="F8" s="96">
        <v>100513.36145257787</v>
      </c>
      <c r="G8" s="96">
        <v>98951.3450585601</v>
      </c>
      <c r="H8" s="96">
        <v>7.008868483276018</v>
      </c>
    </row>
    <row r="9" spans="1:8" ht="14.25" customHeight="1">
      <c r="A9" s="8" t="s">
        <v>776</v>
      </c>
      <c r="B9" s="96">
        <v>15999.977643721712</v>
      </c>
      <c r="C9" s="96">
        <v>16690.069956823343</v>
      </c>
      <c r="D9" s="96">
        <v>17377.408347546807</v>
      </c>
      <c r="E9" s="96">
        <v>18018.41565070796</v>
      </c>
      <c r="F9" s="96">
        <v>18072.79383466806</v>
      </c>
      <c r="G9" s="96">
        <v>17056.07660434531</v>
      </c>
      <c r="H9" s="96">
        <v>6.60062772673939</v>
      </c>
    </row>
    <row r="10" spans="1:8" ht="14.25" customHeight="1">
      <c r="A10" s="8" t="s">
        <v>777</v>
      </c>
      <c r="B10" s="96">
        <v>18387.45013745955</v>
      </c>
      <c r="C10" s="96">
        <v>19044.471652041426</v>
      </c>
      <c r="D10" s="96">
        <v>19855.874205891458</v>
      </c>
      <c r="E10" s="96">
        <v>20553.404216125684</v>
      </c>
      <c r="F10" s="96">
        <v>20825.8899761239</v>
      </c>
      <c r="G10" s="96">
        <v>19329.998962130303</v>
      </c>
      <c r="H10" s="96">
        <v>5.126044218336517</v>
      </c>
    </row>
    <row r="11" spans="1:8" ht="14.25" customHeight="1">
      <c r="A11" s="8" t="s">
        <v>778</v>
      </c>
      <c r="B11" s="96">
        <v>8401.500236010903</v>
      </c>
      <c r="C11" s="96">
        <v>8823.682747279161</v>
      </c>
      <c r="D11" s="96">
        <v>9191.421933767459</v>
      </c>
      <c r="E11" s="96">
        <v>9514.061532077863</v>
      </c>
      <c r="F11" s="96">
        <v>9581.0281675</v>
      </c>
      <c r="G11" s="96">
        <v>8977.116098385</v>
      </c>
      <c r="H11" s="96">
        <v>6.851346143000342</v>
      </c>
    </row>
    <row r="12" spans="1:8" ht="14.25" customHeight="1">
      <c r="A12" s="8" t="s">
        <v>779</v>
      </c>
      <c r="B12" s="96">
        <v>5759.780746303304</v>
      </c>
      <c r="C12" s="96">
        <v>6039.866643439392</v>
      </c>
      <c r="D12" s="96">
        <v>6253.586178986851</v>
      </c>
      <c r="E12" s="96">
        <v>6454.68618951504</v>
      </c>
      <c r="F12" s="96">
        <v>6484.20318</v>
      </c>
      <c r="G12" s="96">
        <v>6054.977989202401</v>
      </c>
      <c r="H12" s="96">
        <v>5.1251472217680885</v>
      </c>
    </row>
    <row r="13" spans="1:8" ht="14.25" customHeight="1">
      <c r="A13" s="8" t="s">
        <v>780</v>
      </c>
      <c r="B13" s="96">
        <v>6537.46205171562</v>
      </c>
      <c r="C13" s="96">
        <v>6751.235982738326</v>
      </c>
      <c r="D13" s="96">
        <v>6971.284630812608</v>
      </c>
      <c r="E13" s="96">
        <v>7230.288982503151</v>
      </c>
      <c r="F13" s="96">
        <v>7251.988172529304</v>
      </c>
      <c r="G13" s="96">
        <v>6767.29968516514</v>
      </c>
      <c r="H13" s="96">
        <v>3.515701225205632</v>
      </c>
    </row>
    <row r="14" spans="1:8" ht="14.25" customHeight="1">
      <c r="A14" s="8" t="s">
        <v>781</v>
      </c>
      <c r="B14" s="96">
        <v>4947.680352542772</v>
      </c>
      <c r="C14" s="96">
        <v>5136.03437110211</v>
      </c>
      <c r="D14" s="96">
        <v>5375.969485793426</v>
      </c>
      <c r="E14" s="96">
        <v>5564.433688252818</v>
      </c>
      <c r="F14" s="96">
        <v>5593.296445167933</v>
      </c>
      <c r="G14" s="96">
        <v>5249.115059432087</v>
      </c>
      <c r="H14" s="96">
        <v>6.092445053254053</v>
      </c>
    </row>
    <row r="15" spans="1:8" ht="14.25" customHeight="1">
      <c r="A15" s="8" t="s">
        <v>782</v>
      </c>
      <c r="B15" s="96">
        <v>2811.42185153322</v>
      </c>
      <c r="C15" s="96">
        <v>2965.1216996847966</v>
      </c>
      <c r="D15" s="96">
        <v>3128.5092783860664</v>
      </c>
      <c r="E15" s="96">
        <v>3232.5450563263325</v>
      </c>
      <c r="F15" s="96">
        <v>3323.06013176667</v>
      </c>
      <c r="G15" s="96">
        <v>3089.7054393033673</v>
      </c>
      <c r="H15" s="96">
        <v>9.898322004518263</v>
      </c>
    </row>
    <row r="16" spans="1:8" ht="14.25" customHeight="1">
      <c r="A16" s="10" t="s">
        <v>784</v>
      </c>
      <c r="B16" s="97">
        <v>180125.11</v>
      </c>
      <c r="C16" s="97">
        <v>185533.19</v>
      </c>
      <c r="D16" s="97">
        <v>192128.96</v>
      </c>
      <c r="E16" s="97">
        <v>197462.01</v>
      </c>
      <c r="F16" s="97">
        <v>199570.44</v>
      </c>
      <c r="G16" s="97">
        <v>191571.92500000008</v>
      </c>
      <c r="H16" s="97">
        <v>6.35492464098985</v>
      </c>
    </row>
    <row r="17" spans="1:8" ht="14.25" customHeight="1">
      <c r="A17" s="12"/>
      <c r="B17" s="98"/>
      <c r="C17" s="98"/>
      <c r="D17" s="98"/>
      <c r="E17" s="98"/>
      <c r="F17" s="98"/>
      <c r="G17" s="98"/>
      <c r="H17" s="98"/>
    </row>
    <row r="18" spans="1:8" s="130" customFormat="1" ht="14.25" customHeight="1">
      <c r="A18" s="10" t="s">
        <v>878</v>
      </c>
      <c r="B18" s="97">
        <v>289883.55</v>
      </c>
      <c r="C18" s="97">
        <v>298271.79</v>
      </c>
      <c r="D18" s="97">
        <v>309223.71</v>
      </c>
      <c r="E18" s="97">
        <v>317659.11</v>
      </c>
      <c r="F18" s="97">
        <v>323055.4</v>
      </c>
      <c r="G18" s="97">
        <v>309902.9340000001</v>
      </c>
      <c r="H18" s="97">
        <v>6.906008981882607</v>
      </c>
    </row>
    <row r="19" spans="1:8" ht="14.25" customHeight="1">
      <c r="A19" s="10" t="s">
        <v>879</v>
      </c>
      <c r="B19" s="97">
        <v>203555.13</v>
      </c>
      <c r="C19" s="97">
        <v>208885.9</v>
      </c>
      <c r="D19" s="97">
        <v>217129.19</v>
      </c>
      <c r="E19" s="97">
        <v>224837.79</v>
      </c>
      <c r="F19" s="97">
        <v>231475.14</v>
      </c>
      <c r="G19" s="97">
        <v>223787.25799999997</v>
      </c>
      <c r="H19" s="97">
        <v>9.9393849715308</v>
      </c>
    </row>
    <row r="20" spans="1:8" ht="14.25" customHeight="1">
      <c r="A20" s="10" t="s">
        <v>880</v>
      </c>
      <c r="B20" s="97">
        <v>195735.94</v>
      </c>
      <c r="C20" s="97">
        <v>201235.71</v>
      </c>
      <c r="D20" s="97">
        <v>206392.01</v>
      </c>
      <c r="E20" s="97">
        <v>215290.18</v>
      </c>
      <c r="F20" s="97">
        <v>220471.81</v>
      </c>
      <c r="G20" s="97">
        <v>216751.58899999998</v>
      </c>
      <c r="H20" s="97">
        <v>10.73673490928644</v>
      </c>
    </row>
    <row r="21" spans="1:8" ht="14.25" customHeight="1">
      <c r="A21" s="10" t="s">
        <v>881</v>
      </c>
      <c r="B21" s="97">
        <v>239436.5</v>
      </c>
      <c r="C21" s="97">
        <v>247052.25</v>
      </c>
      <c r="D21" s="97">
        <v>254593.44</v>
      </c>
      <c r="E21" s="97">
        <v>262057.71</v>
      </c>
      <c r="F21" s="97">
        <v>267392.9</v>
      </c>
      <c r="G21" s="97">
        <v>264628.505</v>
      </c>
      <c r="H21" s="97">
        <v>10.521372054803678</v>
      </c>
    </row>
    <row r="22" spans="1:8" ht="14.25" customHeight="1">
      <c r="A22" s="12"/>
      <c r="B22" s="98"/>
      <c r="C22" s="98"/>
      <c r="D22" s="98"/>
      <c r="E22" s="98"/>
      <c r="F22" s="98"/>
      <c r="G22" s="98"/>
      <c r="H22" s="98"/>
    </row>
    <row r="23" spans="1:8" ht="14.25" customHeight="1">
      <c r="A23" s="14" t="s">
        <v>882</v>
      </c>
      <c r="B23" s="100">
        <v>928611.12</v>
      </c>
      <c r="C23" s="100">
        <v>955445.65</v>
      </c>
      <c r="D23" s="100">
        <v>987338.35</v>
      </c>
      <c r="E23" s="100">
        <v>1019844.79</v>
      </c>
      <c r="F23" s="100">
        <v>1042395.25</v>
      </c>
      <c r="G23" s="100">
        <v>1015070.286</v>
      </c>
      <c r="H23" s="100">
        <v>9.31058913014094</v>
      </c>
    </row>
    <row r="24" ht="14.25" customHeight="1">
      <c r="A24" s="131"/>
    </row>
    <row r="25" spans="1:8" ht="14.25" customHeight="1">
      <c r="A25" s="132"/>
      <c r="C25" s="132"/>
      <c r="D25" s="132"/>
      <c r="H25" s="114" t="s">
        <v>1028</v>
      </c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31.421875" style="109" customWidth="1"/>
    <col min="2" max="7" width="9.28125" style="109" customWidth="1"/>
    <col min="8" max="16384" width="8.00390625" style="109" customWidth="1"/>
  </cols>
  <sheetData>
    <row r="1" spans="1:6" ht="15" customHeight="1">
      <c r="A1" s="108" t="s">
        <v>1056</v>
      </c>
      <c r="B1" s="108"/>
      <c r="C1" s="108"/>
      <c r="D1" s="108"/>
      <c r="E1" s="108"/>
      <c r="F1" s="108"/>
    </row>
    <row r="2" ht="15" customHeight="1">
      <c r="A2" s="108" t="s">
        <v>1057</v>
      </c>
    </row>
    <row r="3" ht="15" customHeight="1"/>
    <row r="4" spans="1:7" ht="15" customHeight="1">
      <c r="A4" s="110" t="s">
        <v>757</v>
      </c>
      <c r="B4" s="129">
        <v>2004</v>
      </c>
      <c r="C4" s="129">
        <v>2005</v>
      </c>
      <c r="D4" s="129">
        <v>2006</v>
      </c>
      <c r="E4" s="129">
        <v>2007</v>
      </c>
      <c r="F4" s="129">
        <v>2008</v>
      </c>
      <c r="G4" s="136">
        <v>2009</v>
      </c>
    </row>
    <row r="5" spans="1:7" ht="15" customHeight="1">
      <c r="A5" s="8" t="s">
        <v>771</v>
      </c>
      <c r="B5" s="96">
        <v>16037.32788614723</v>
      </c>
      <c r="C5" s="96">
        <v>16289.104529796914</v>
      </c>
      <c r="D5" s="96">
        <v>16777.15622485747</v>
      </c>
      <c r="E5" s="96">
        <v>17310.141540486482</v>
      </c>
      <c r="F5" s="96">
        <v>17240.108003736463</v>
      </c>
      <c r="G5" s="96">
        <v>16020.443942850845</v>
      </c>
    </row>
    <row r="6" spans="1:7" ht="15" customHeight="1">
      <c r="A6" s="8" t="s">
        <v>772</v>
      </c>
      <c r="B6" s="96">
        <v>15008.997693791232</v>
      </c>
      <c r="C6" s="96">
        <v>15384.488770411437</v>
      </c>
      <c r="D6" s="96">
        <v>15867.392686664507</v>
      </c>
      <c r="E6" s="96">
        <v>16306.687346030145</v>
      </c>
      <c r="F6" s="96">
        <v>16226.187077868755</v>
      </c>
      <c r="G6" s="96">
        <v>14996.42737656594</v>
      </c>
    </row>
    <row r="7" spans="1:7" ht="15" customHeight="1">
      <c r="A7" s="8" t="s">
        <v>773</v>
      </c>
      <c r="B7" s="96">
        <v>17040.738817832604</v>
      </c>
      <c r="C7" s="96">
        <v>17884.45224761598</v>
      </c>
      <c r="D7" s="96">
        <v>18585.29504216552</v>
      </c>
      <c r="E7" s="96">
        <v>19263.696911547326</v>
      </c>
      <c r="F7" s="96">
        <v>19470</v>
      </c>
      <c r="G7" s="96">
        <v>18005.855999999996</v>
      </c>
    </row>
    <row r="8" spans="1:7" ht="15" customHeight="1">
      <c r="A8" s="8" t="s">
        <v>774</v>
      </c>
      <c r="B8" s="96">
        <v>24286.397659085138</v>
      </c>
      <c r="C8" s="96">
        <v>24485.633407580564</v>
      </c>
      <c r="D8" s="96">
        <v>25096.92539450705</v>
      </c>
      <c r="E8" s="96">
        <v>25452.947564332248</v>
      </c>
      <c r="F8" s="96">
        <v>25650.74667629727</v>
      </c>
      <c r="G8" s="96">
        <v>25069.185084850906</v>
      </c>
    </row>
    <row r="9" spans="1:7" ht="15" customHeight="1">
      <c r="A9" s="8" t="s">
        <v>776</v>
      </c>
      <c r="B9" s="96">
        <v>15792.807593707457</v>
      </c>
      <c r="C9" s="96">
        <v>16233.2974336357</v>
      </c>
      <c r="D9" s="96">
        <v>16719.75356097925</v>
      </c>
      <c r="E9" s="96">
        <v>17124.41013309456</v>
      </c>
      <c r="F9" s="96">
        <v>16928.550766952805</v>
      </c>
      <c r="G9" s="96">
        <v>15772.247224745479</v>
      </c>
    </row>
    <row r="10" spans="1:7" ht="15" customHeight="1">
      <c r="A10" s="8" t="s">
        <v>777</v>
      </c>
      <c r="B10" s="96">
        <v>15857.900867440998</v>
      </c>
      <c r="C10" s="96">
        <v>16197.060763873918</v>
      </c>
      <c r="D10" s="96">
        <v>16698.841355705787</v>
      </c>
      <c r="E10" s="96">
        <v>17075.230906221153</v>
      </c>
      <c r="F10" s="96">
        <v>17057.985643338212</v>
      </c>
      <c r="G10" s="96">
        <v>15632.315436471821</v>
      </c>
    </row>
    <row r="11" spans="1:7" ht="15" customHeight="1">
      <c r="A11" s="8" t="s">
        <v>778</v>
      </c>
      <c r="B11" s="96">
        <v>16550.342936749388</v>
      </c>
      <c r="C11" s="96">
        <v>17197.79786068223</v>
      </c>
      <c r="D11" s="96">
        <v>17728.109333625463</v>
      </c>
      <c r="E11" s="96">
        <v>18083.014320685117</v>
      </c>
      <c r="F11" s="96">
        <v>17905</v>
      </c>
      <c r="G11" s="96">
        <v>16571.0775</v>
      </c>
    </row>
    <row r="12" spans="1:7" ht="15" customHeight="1">
      <c r="A12" s="8" t="s">
        <v>779</v>
      </c>
      <c r="B12" s="96">
        <v>16718.95626289035</v>
      </c>
      <c r="C12" s="96">
        <v>17392.47281916725</v>
      </c>
      <c r="D12" s="96">
        <v>17899.65961200579</v>
      </c>
      <c r="E12" s="96">
        <v>18277.075212943346</v>
      </c>
      <c r="F12" s="96">
        <v>18108</v>
      </c>
      <c r="G12" s="96">
        <v>16766.197200000002</v>
      </c>
    </row>
    <row r="13" spans="1:7" ht="15" customHeight="1">
      <c r="A13" s="8" t="s">
        <v>780</v>
      </c>
      <c r="B13" s="96">
        <v>16830.54166137557</v>
      </c>
      <c r="C13" s="96">
        <v>17207.61579940441</v>
      </c>
      <c r="D13" s="96">
        <v>17620.80699751435</v>
      </c>
      <c r="E13" s="96">
        <v>18048.694536189934</v>
      </c>
      <c r="F13" s="96">
        <v>17830.419385644433</v>
      </c>
      <c r="G13" s="96">
        <v>16457.821095490144</v>
      </c>
    </row>
    <row r="14" spans="1:7" ht="15" customHeight="1">
      <c r="A14" s="8" t="s">
        <v>781</v>
      </c>
      <c r="B14" s="96">
        <v>15438.006385727884</v>
      </c>
      <c r="C14" s="96">
        <v>15871.822206811641</v>
      </c>
      <c r="D14" s="96">
        <v>16476.830048911044</v>
      </c>
      <c r="E14" s="96">
        <v>16884.509694797183</v>
      </c>
      <c r="F14" s="96">
        <v>16770.824704750878</v>
      </c>
      <c r="G14" s="96">
        <v>15591.461743781929</v>
      </c>
    </row>
    <row r="15" spans="1:7" ht="15" customHeight="1">
      <c r="A15" s="8" t="s">
        <v>782</v>
      </c>
      <c r="B15" s="96">
        <v>13562.812554130802</v>
      </c>
      <c r="C15" s="96">
        <v>14082.24214138559</v>
      </c>
      <c r="D15" s="96">
        <v>14640.684361100242</v>
      </c>
      <c r="E15" s="96">
        <v>14860.363062807237</v>
      </c>
      <c r="F15" s="96">
        <v>14992.375961049718</v>
      </c>
      <c r="G15" s="96">
        <v>13748.675348158848</v>
      </c>
    </row>
    <row r="16" spans="1:7" ht="15" customHeight="1">
      <c r="A16" s="10" t="s">
        <v>784</v>
      </c>
      <c r="B16" s="97">
        <v>19326.844667736197</v>
      </c>
      <c r="C16" s="97">
        <v>19666.133037782853</v>
      </c>
      <c r="D16" s="97">
        <v>20202.151946177626</v>
      </c>
      <c r="E16" s="97">
        <v>20581.987129665988</v>
      </c>
      <c r="F16" s="97">
        <v>20590.105319131482</v>
      </c>
      <c r="G16" s="97">
        <v>19579.305688228374</v>
      </c>
    </row>
    <row r="17" spans="1:7" ht="15" customHeight="1">
      <c r="A17" s="12"/>
      <c r="B17" s="98"/>
      <c r="C17" s="98"/>
      <c r="D17" s="98"/>
      <c r="E17" s="98"/>
      <c r="F17" s="98"/>
      <c r="G17" s="98"/>
    </row>
    <row r="18" spans="1:7" s="130" customFormat="1" ht="15" customHeight="1">
      <c r="A18" s="10" t="s">
        <v>878</v>
      </c>
      <c r="B18" s="97">
        <v>18912.66491699909</v>
      </c>
      <c r="C18" s="97">
        <v>19249.868858756236</v>
      </c>
      <c r="D18" s="97">
        <v>19833.471265447126</v>
      </c>
      <c r="E18" s="97">
        <v>20226.344546932694</v>
      </c>
      <c r="F18" s="97">
        <v>20384.0703534916</v>
      </c>
      <c r="G18" s="97">
        <v>19409.20808832103</v>
      </c>
    </row>
    <row r="19" spans="1:7" ht="15" customHeight="1">
      <c r="A19" s="10" t="s">
        <v>879</v>
      </c>
      <c r="B19" s="97">
        <v>18577.057870662855</v>
      </c>
      <c r="C19" s="97">
        <v>18861.092357599748</v>
      </c>
      <c r="D19" s="97">
        <v>19453.058201396663</v>
      </c>
      <c r="E19" s="97">
        <v>19948.704601311896</v>
      </c>
      <c r="F19" s="97">
        <v>20295.41015817653</v>
      </c>
      <c r="G19" s="97">
        <v>19438.35233298699</v>
      </c>
    </row>
    <row r="20" spans="1:7" ht="15" customHeight="1">
      <c r="A20" s="10" t="s">
        <v>880</v>
      </c>
      <c r="B20" s="97">
        <v>17499.84644625677</v>
      </c>
      <c r="C20" s="97">
        <v>17834.277531521722</v>
      </c>
      <c r="D20" s="97">
        <v>18055.52648003639</v>
      </c>
      <c r="E20" s="97">
        <v>18546.578026118186</v>
      </c>
      <c r="F20" s="97">
        <v>18784.41619387928</v>
      </c>
      <c r="G20" s="97">
        <v>18299.927577564948</v>
      </c>
    </row>
    <row r="21" spans="1:7" ht="15" customHeight="1">
      <c r="A21" s="10" t="s">
        <v>881</v>
      </c>
      <c r="B21" s="97">
        <v>11563.92014799368</v>
      </c>
      <c r="C21" s="97">
        <v>11904.016770416902</v>
      </c>
      <c r="D21" s="97">
        <v>12264.931662433404</v>
      </c>
      <c r="E21" s="97">
        <v>12604.263968473193</v>
      </c>
      <c r="F21" s="97">
        <v>12829.825905339423</v>
      </c>
      <c r="G21" s="97">
        <v>12680.55864063145</v>
      </c>
    </row>
    <row r="22" spans="1:7" ht="15" customHeight="1">
      <c r="A22" s="12"/>
      <c r="B22" s="98"/>
      <c r="C22" s="98"/>
      <c r="D22" s="98"/>
      <c r="E22" s="98"/>
      <c r="F22" s="98"/>
      <c r="G22" s="98"/>
    </row>
    <row r="23" spans="1:7" ht="15" customHeight="1">
      <c r="A23" s="14" t="s">
        <v>882</v>
      </c>
      <c r="B23" s="100">
        <v>15962.289156688636</v>
      </c>
      <c r="C23" s="100">
        <v>16302.573907371512</v>
      </c>
      <c r="D23" s="100">
        <v>16751.157787826196</v>
      </c>
      <c r="E23" s="100">
        <v>17176.249846769166</v>
      </c>
      <c r="F23" s="100">
        <v>17421.983745569418</v>
      </c>
      <c r="G23" s="100">
        <v>16863.678149133637</v>
      </c>
    </row>
    <row r="24" ht="15" customHeight="1">
      <c r="A24" s="151"/>
    </row>
    <row r="25" spans="2:7" ht="15" customHeight="1">
      <c r="B25" s="132"/>
      <c r="C25" s="132"/>
      <c r="G25" s="114" t="s">
        <v>1028</v>
      </c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31.421875" style="109" customWidth="1"/>
    <col min="2" max="5" width="11.57421875" style="109" customWidth="1"/>
    <col min="6" max="6" width="17.140625" style="109" customWidth="1"/>
    <col min="7" max="7" width="11.57421875" style="109" customWidth="1"/>
    <col min="8" max="16384" width="8.00390625" style="109" customWidth="1"/>
  </cols>
  <sheetData>
    <row r="1" spans="1:7" ht="15" customHeight="1">
      <c r="A1" s="152" t="s">
        <v>1058</v>
      </c>
      <c r="B1" s="152"/>
      <c r="C1" s="152"/>
      <c r="D1" s="152"/>
      <c r="E1" s="152"/>
      <c r="F1" s="152"/>
      <c r="G1" s="152"/>
    </row>
    <row r="2" spans="1:7" ht="15" customHeight="1">
      <c r="A2" s="153" t="s">
        <v>1059</v>
      </c>
      <c r="B2" s="154"/>
      <c r="C2" s="154"/>
      <c r="D2" s="154"/>
      <c r="E2" s="154"/>
      <c r="F2" s="154"/>
      <c r="G2" s="154"/>
    </row>
    <row r="3" ht="15" customHeight="1"/>
    <row r="4" spans="1:7" ht="45" customHeight="1">
      <c r="A4" s="155" t="s">
        <v>757</v>
      </c>
      <c r="B4" s="129" t="s">
        <v>1060</v>
      </c>
      <c r="C4" s="129" t="s">
        <v>1061</v>
      </c>
      <c r="D4" s="129" t="s">
        <v>1062</v>
      </c>
      <c r="E4" s="129" t="s">
        <v>1063</v>
      </c>
      <c r="F4" s="129" t="s">
        <v>1064</v>
      </c>
      <c r="G4" s="136" t="s">
        <v>925</v>
      </c>
    </row>
    <row r="5" spans="1:7" s="108" customFormat="1" ht="15" customHeight="1">
      <c r="A5" s="96" t="s">
        <v>771</v>
      </c>
      <c r="B5" s="96">
        <v>2386.4535495899463</v>
      </c>
      <c r="C5" s="96">
        <v>4263.554500027781</v>
      </c>
      <c r="D5" s="96">
        <v>3778.4809568392398</v>
      </c>
      <c r="E5" s="96">
        <v>2464.9586504059503</v>
      </c>
      <c r="F5" s="96">
        <v>1109.6459131503507</v>
      </c>
      <c r="G5" s="96">
        <v>14003.093570013267</v>
      </c>
    </row>
    <row r="6" spans="1:7" ht="15" customHeight="1">
      <c r="A6" s="96" t="s">
        <v>772</v>
      </c>
      <c r="B6" s="96">
        <v>1555.5671192783445</v>
      </c>
      <c r="C6" s="96">
        <v>2548.8771573609006</v>
      </c>
      <c r="D6" s="96">
        <v>2291.655483144206</v>
      </c>
      <c r="E6" s="96">
        <v>1690.3370134882894</v>
      </c>
      <c r="F6" s="96">
        <v>722.5546462873506</v>
      </c>
      <c r="G6" s="96">
        <v>8808.991419559092</v>
      </c>
    </row>
    <row r="7" spans="1:7" ht="15" customHeight="1">
      <c r="A7" s="96" t="s">
        <v>773</v>
      </c>
      <c r="B7" s="96">
        <v>652.378181207347</v>
      </c>
      <c r="C7" s="96">
        <v>907.3849487144465</v>
      </c>
      <c r="D7" s="96">
        <v>820.8950790209291</v>
      </c>
      <c r="E7" s="96">
        <v>613.2836890238995</v>
      </c>
      <c r="F7" s="96">
        <v>290.26321593737725</v>
      </c>
      <c r="G7" s="96">
        <v>3284.2051139039995</v>
      </c>
    </row>
    <row r="8" spans="1:7" ht="15" customHeight="1">
      <c r="A8" s="96" t="s">
        <v>774</v>
      </c>
      <c r="B8" s="96">
        <v>18828.44718865007</v>
      </c>
      <c r="C8" s="96">
        <v>34374.59546446598</v>
      </c>
      <c r="D8" s="96">
        <v>26054.659006871534</v>
      </c>
      <c r="E8" s="96">
        <v>13859.173257792148</v>
      </c>
      <c r="F8" s="96">
        <v>5834.470140780366</v>
      </c>
      <c r="G8" s="96">
        <v>98951.3450585601</v>
      </c>
    </row>
    <row r="9" spans="1:7" ht="15" customHeight="1">
      <c r="A9" s="96" t="s">
        <v>776</v>
      </c>
      <c r="B9" s="96">
        <v>2801.1036524315773</v>
      </c>
      <c r="C9" s="96">
        <v>5048.543669078992</v>
      </c>
      <c r="D9" s="96">
        <v>4422.601061002547</v>
      </c>
      <c r="E9" s="96">
        <v>3476.266395932117</v>
      </c>
      <c r="F9" s="96">
        <v>1307.5618259000762</v>
      </c>
      <c r="G9" s="96">
        <v>17056.07660434531</v>
      </c>
    </row>
    <row r="10" spans="1:7" ht="15" customHeight="1">
      <c r="A10" s="96" t="s">
        <v>777</v>
      </c>
      <c r="B10" s="96">
        <v>3487.3667648248597</v>
      </c>
      <c r="C10" s="96">
        <v>5716.409497488882</v>
      </c>
      <c r="D10" s="96">
        <v>5058.446383315808</v>
      </c>
      <c r="E10" s="96">
        <v>3481.525415352546</v>
      </c>
      <c r="F10" s="96">
        <v>1586.2509011482075</v>
      </c>
      <c r="G10" s="96">
        <v>19329.998962130303</v>
      </c>
    </row>
    <row r="11" spans="1:7" ht="15" customHeight="1">
      <c r="A11" s="96" t="s">
        <v>778</v>
      </c>
      <c r="B11" s="96">
        <v>1979.9633371322989</v>
      </c>
      <c r="C11" s="96">
        <v>3007.4387608102174</v>
      </c>
      <c r="D11" s="96">
        <v>2451.5963460215485</v>
      </c>
      <c r="E11" s="96">
        <v>1086.858970915901</v>
      </c>
      <c r="F11" s="96">
        <v>451.2586835050356</v>
      </c>
      <c r="G11" s="96">
        <v>8977.116098385</v>
      </c>
    </row>
    <row r="12" spans="1:7" ht="15" customHeight="1">
      <c r="A12" s="96" t="s">
        <v>779</v>
      </c>
      <c r="B12" s="96">
        <v>1193.5075770187163</v>
      </c>
      <c r="C12" s="96">
        <v>1839.1134178781233</v>
      </c>
      <c r="D12" s="96">
        <v>1683.436936094426</v>
      </c>
      <c r="E12" s="96">
        <v>924.3343956423635</v>
      </c>
      <c r="F12" s="96">
        <v>414.5856625687718</v>
      </c>
      <c r="G12" s="96">
        <v>6054.977989202401</v>
      </c>
    </row>
    <row r="13" spans="1:7" ht="15" customHeight="1">
      <c r="A13" s="96" t="s">
        <v>780</v>
      </c>
      <c r="B13" s="96">
        <v>1082.3796666199326</v>
      </c>
      <c r="C13" s="96">
        <v>2128.378194396509</v>
      </c>
      <c r="D13" s="96">
        <v>1840.9182542978856</v>
      </c>
      <c r="E13" s="96">
        <v>1116.232071597495</v>
      </c>
      <c r="F13" s="96">
        <v>599.3914982533176</v>
      </c>
      <c r="G13" s="96">
        <v>6767.29968516514</v>
      </c>
    </row>
    <row r="14" spans="1:7" ht="15" customHeight="1">
      <c r="A14" s="96" t="s">
        <v>781</v>
      </c>
      <c r="B14" s="96">
        <v>926.3528607288688</v>
      </c>
      <c r="C14" s="96">
        <v>1512.827910551043</v>
      </c>
      <c r="D14" s="96">
        <v>1352.4866121108025</v>
      </c>
      <c r="E14" s="96">
        <v>1038.9103285081108</v>
      </c>
      <c r="F14" s="96">
        <v>418.5373475332617</v>
      </c>
      <c r="G14" s="96">
        <v>5249.115059432087</v>
      </c>
    </row>
    <row r="15" spans="1:7" ht="15" customHeight="1">
      <c r="A15" s="96" t="s">
        <v>782</v>
      </c>
      <c r="B15" s="96">
        <v>503.65053913621466</v>
      </c>
      <c r="C15" s="96">
        <v>933.0645008813838</v>
      </c>
      <c r="D15" s="96">
        <v>832.9295725478502</v>
      </c>
      <c r="E15" s="96">
        <v>570.8897359931094</v>
      </c>
      <c r="F15" s="96">
        <v>249.17109074480948</v>
      </c>
      <c r="G15" s="96">
        <v>3089.7054393033673</v>
      </c>
    </row>
    <row r="16" spans="1:7" ht="15" customHeight="1">
      <c r="A16" s="97" t="s">
        <v>784</v>
      </c>
      <c r="B16" s="97">
        <v>35397.17043661818</v>
      </c>
      <c r="C16" s="97">
        <v>62280.188021654256</v>
      </c>
      <c r="D16" s="97">
        <v>50588.10569126677</v>
      </c>
      <c r="E16" s="97">
        <v>30322.769924651933</v>
      </c>
      <c r="F16" s="97">
        <v>12983.690925808924</v>
      </c>
      <c r="G16" s="97">
        <v>191571.92500000008</v>
      </c>
    </row>
    <row r="17" spans="1:7" s="108" customFormat="1" ht="15" customHeight="1">
      <c r="A17" s="98"/>
      <c r="B17" s="98"/>
      <c r="C17" s="98"/>
      <c r="D17" s="98"/>
      <c r="E17" s="98"/>
      <c r="F17" s="98"/>
      <c r="G17" s="98"/>
    </row>
    <row r="18" spans="1:7" s="152" customFormat="1" ht="15" customHeight="1">
      <c r="A18" s="97" t="s">
        <v>878</v>
      </c>
      <c r="B18" s="97">
        <v>62650.42474276021</v>
      </c>
      <c r="C18" s="97">
        <v>102965.701276329</v>
      </c>
      <c r="D18" s="97">
        <v>80186.31840303629</v>
      </c>
      <c r="E18" s="97">
        <v>43698.27853404945</v>
      </c>
      <c r="F18" s="97">
        <v>20402.211043825137</v>
      </c>
      <c r="G18" s="97">
        <v>309902.9340000001</v>
      </c>
    </row>
    <row r="19" spans="1:7" s="108" customFormat="1" ht="15" customHeight="1">
      <c r="A19" s="97" t="s">
        <v>879</v>
      </c>
      <c r="B19" s="97">
        <v>40856.152248470826</v>
      </c>
      <c r="C19" s="97">
        <v>69868.37008440048</v>
      </c>
      <c r="D19" s="97">
        <v>56620.8387950981</v>
      </c>
      <c r="E19" s="97">
        <v>37980.0876220222</v>
      </c>
      <c r="F19" s="97">
        <v>18461.809250008355</v>
      </c>
      <c r="G19" s="97">
        <v>223787.25799999997</v>
      </c>
    </row>
    <row r="20" spans="1:7" s="108" customFormat="1" ht="15" customHeight="1">
      <c r="A20" s="97" t="s">
        <v>880</v>
      </c>
      <c r="B20" s="97">
        <v>38474.7977961172</v>
      </c>
      <c r="C20" s="97">
        <v>65435.34916998008</v>
      </c>
      <c r="D20" s="97">
        <v>53193.45193489964</v>
      </c>
      <c r="E20" s="97">
        <v>41068.20014071341</v>
      </c>
      <c r="F20" s="97">
        <v>18579.78995828965</v>
      </c>
      <c r="G20" s="97">
        <v>216751.58899999998</v>
      </c>
    </row>
    <row r="21" spans="1:7" s="108" customFormat="1" ht="15" customHeight="1">
      <c r="A21" s="97" t="s">
        <v>881</v>
      </c>
      <c r="B21" s="97">
        <v>37261.14995941029</v>
      </c>
      <c r="C21" s="97">
        <v>62792.56005654973</v>
      </c>
      <c r="D21" s="97">
        <v>56957.388702798664</v>
      </c>
      <c r="E21" s="97">
        <v>72365.22825673141</v>
      </c>
      <c r="F21" s="97">
        <v>35252.1780245099</v>
      </c>
      <c r="G21" s="97">
        <v>264628.50499999995</v>
      </c>
    </row>
    <row r="22" spans="1:7" s="108" customFormat="1" ht="15" customHeight="1">
      <c r="A22" s="98"/>
      <c r="B22" s="98"/>
      <c r="C22" s="98"/>
      <c r="D22" s="98"/>
      <c r="E22" s="98"/>
      <c r="F22" s="98"/>
      <c r="G22" s="98"/>
    </row>
    <row r="23" spans="1:7" ht="15" customHeight="1">
      <c r="A23" s="100" t="s">
        <v>882</v>
      </c>
      <c r="B23" s="100">
        <v>179242.5247467585</v>
      </c>
      <c r="C23" s="100">
        <v>301061.9805872593</v>
      </c>
      <c r="D23" s="100">
        <v>246957.9978358327</v>
      </c>
      <c r="E23" s="100">
        <v>195111.7945535165</v>
      </c>
      <c r="F23" s="100">
        <v>92695.98827663304</v>
      </c>
      <c r="G23" s="100">
        <v>1015070.2859999998</v>
      </c>
    </row>
    <row r="24" ht="15" customHeight="1"/>
    <row r="25" ht="15" customHeight="1">
      <c r="G25" s="114" t="s">
        <v>1028</v>
      </c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31.421875" style="109" customWidth="1"/>
    <col min="2" max="5" width="11.57421875" style="109" customWidth="1"/>
    <col min="6" max="6" width="17.140625" style="109" customWidth="1"/>
    <col min="7" max="7" width="11.57421875" style="109" customWidth="1"/>
    <col min="8" max="16384" width="8.00390625" style="109" customWidth="1"/>
  </cols>
  <sheetData>
    <row r="1" spans="1:7" ht="15" customHeight="1">
      <c r="A1" s="152" t="s">
        <v>1065</v>
      </c>
      <c r="B1" s="152"/>
      <c r="C1" s="152"/>
      <c r="D1" s="152"/>
      <c r="E1" s="152"/>
      <c r="F1" s="152"/>
      <c r="G1" s="152"/>
    </row>
    <row r="2" spans="1:7" ht="15" customHeight="1">
      <c r="A2" s="153" t="s">
        <v>1066</v>
      </c>
      <c r="B2" s="154"/>
      <c r="C2" s="154"/>
      <c r="D2" s="154"/>
      <c r="E2" s="154"/>
      <c r="F2" s="154"/>
      <c r="G2" s="154"/>
    </row>
    <row r="3" ht="15" customHeight="1"/>
    <row r="4" spans="1:7" ht="45" customHeight="1">
      <c r="A4" s="155" t="s">
        <v>757</v>
      </c>
      <c r="B4" s="129" t="s">
        <v>1060</v>
      </c>
      <c r="C4" s="129" t="s">
        <v>1061</v>
      </c>
      <c r="D4" s="129" t="s">
        <v>1062</v>
      </c>
      <c r="E4" s="129" t="s">
        <v>1063</v>
      </c>
      <c r="F4" s="129" t="s">
        <v>1064</v>
      </c>
      <c r="G4" s="136" t="s">
        <v>925</v>
      </c>
    </row>
    <row r="5" spans="1:7" s="108" customFormat="1" ht="15" customHeight="1">
      <c r="A5" s="96" t="s">
        <v>771</v>
      </c>
      <c r="B5" s="96">
        <v>23285.095712597093</v>
      </c>
      <c r="C5" s="96">
        <v>18511.53678785294</v>
      </c>
      <c r="D5" s="96">
        <v>16299.542183663629</v>
      </c>
      <c r="E5" s="96">
        <v>12224.779296929579</v>
      </c>
      <c r="F5" s="96">
        <v>10291.856448113098</v>
      </c>
      <c r="G5" s="96">
        <v>16020.443942850847</v>
      </c>
    </row>
    <row r="6" spans="1:7" ht="15" customHeight="1">
      <c r="A6" s="96" t="s">
        <v>772</v>
      </c>
      <c r="B6" s="96">
        <v>22118.600835371708</v>
      </c>
      <c r="C6" s="96">
        <v>17495.629647718702</v>
      </c>
      <c r="D6" s="96">
        <v>15084.935489428022</v>
      </c>
      <c r="E6" s="96">
        <v>11545.760092212737</v>
      </c>
      <c r="F6" s="96">
        <v>9888.399156015224</v>
      </c>
      <c r="G6" s="96">
        <v>14996.427376565938</v>
      </c>
    </row>
    <row r="7" spans="1:7" ht="15" customHeight="1">
      <c r="A7" s="96" t="s">
        <v>773</v>
      </c>
      <c r="B7" s="96">
        <v>26596.851688341896</v>
      </c>
      <c r="C7" s="96">
        <v>21197.130248971414</v>
      </c>
      <c r="D7" s="96">
        <v>18510.4117777452</v>
      </c>
      <c r="E7" s="96">
        <v>14016.365027821206</v>
      </c>
      <c r="F7" s="96">
        <v>10767.018693970324</v>
      </c>
      <c r="G7" s="96">
        <v>18005.855999999996</v>
      </c>
    </row>
    <row r="8" spans="1:7" ht="15" customHeight="1">
      <c r="A8" s="96" t="s">
        <v>774</v>
      </c>
      <c r="B8" s="96">
        <v>33062.57950541815</v>
      </c>
      <c r="C8" s="96">
        <v>29531.206758419103</v>
      </c>
      <c r="D8" s="96">
        <v>24326.077610056665</v>
      </c>
      <c r="E8" s="96">
        <v>18235.62867375296</v>
      </c>
      <c r="F8" s="96">
        <v>15250.39724741281</v>
      </c>
      <c r="G8" s="96">
        <v>25069.185084850902</v>
      </c>
    </row>
    <row r="9" spans="1:7" ht="15" customHeight="1">
      <c r="A9" s="96" t="s">
        <v>776</v>
      </c>
      <c r="B9" s="96">
        <v>22858.340135534294</v>
      </c>
      <c r="C9" s="96">
        <v>19201.283993067016</v>
      </c>
      <c r="D9" s="96">
        <v>15726.757965381203</v>
      </c>
      <c r="E9" s="96">
        <v>12183.664321593924</v>
      </c>
      <c r="F9" s="96">
        <v>10105.448124772729</v>
      </c>
      <c r="G9" s="96">
        <v>15772.247224745479</v>
      </c>
    </row>
    <row r="10" spans="1:7" ht="15" customHeight="1">
      <c r="A10" s="96" t="s">
        <v>777</v>
      </c>
      <c r="B10" s="96">
        <v>22887.778229895055</v>
      </c>
      <c r="C10" s="96">
        <v>18333.107742861812</v>
      </c>
      <c r="D10" s="96">
        <v>15563.69346532273</v>
      </c>
      <c r="E10" s="96">
        <v>11924.548072380247</v>
      </c>
      <c r="F10" s="96">
        <v>10208.438440981618</v>
      </c>
      <c r="G10" s="96">
        <v>15632.315436471821</v>
      </c>
    </row>
    <row r="11" spans="1:7" ht="15" customHeight="1">
      <c r="A11" s="96" t="s">
        <v>778</v>
      </c>
      <c r="B11" s="96">
        <v>23862.89695928229</v>
      </c>
      <c r="C11" s="96">
        <v>18454.49440502393</v>
      </c>
      <c r="D11" s="96">
        <v>15951.139035624139</v>
      </c>
      <c r="E11" s="96">
        <v>12159.700912731809</v>
      </c>
      <c r="F11" s="96">
        <v>8559.494077648176</v>
      </c>
      <c r="G11" s="96">
        <v>16571.0775</v>
      </c>
    </row>
    <row r="12" spans="1:7" ht="15" customHeight="1">
      <c r="A12" s="96" t="s">
        <v>779</v>
      </c>
      <c r="B12" s="96">
        <v>25881.404420178224</v>
      </c>
      <c r="C12" s="96">
        <v>19223.70980282481</v>
      </c>
      <c r="D12" s="96">
        <v>16814.464081289738</v>
      </c>
      <c r="E12" s="96">
        <v>12647.612032475767</v>
      </c>
      <c r="F12" s="96">
        <v>8982.190467044971</v>
      </c>
      <c r="G12" s="96">
        <v>16766.197200000002</v>
      </c>
    </row>
    <row r="13" spans="1:7" ht="15" customHeight="1">
      <c r="A13" s="96" t="s">
        <v>780</v>
      </c>
      <c r="B13" s="96">
        <v>24025.417195424656</v>
      </c>
      <c r="C13" s="96">
        <v>20037.83405476258</v>
      </c>
      <c r="D13" s="96">
        <v>16457.446780212886</v>
      </c>
      <c r="E13" s="96">
        <v>12541.864837364377</v>
      </c>
      <c r="F13" s="96">
        <v>10148.632111934321</v>
      </c>
      <c r="G13" s="96">
        <v>16457.82109549014</v>
      </c>
    </row>
    <row r="14" spans="1:7" ht="15" customHeight="1">
      <c r="A14" s="96" t="s">
        <v>781</v>
      </c>
      <c r="B14" s="96">
        <v>23306.798386760955</v>
      </c>
      <c r="C14" s="96">
        <v>18387.9532122929</v>
      </c>
      <c r="D14" s="96">
        <v>15801.206596515494</v>
      </c>
      <c r="E14" s="96">
        <v>12072.973442558075</v>
      </c>
      <c r="F14" s="96">
        <v>9733.258453199656</v>
      </c>
      <c r="G14" s="96">
        <v>15591.461743781929</v>
      </c>
    </row>
    <row r="15" spans="1:7" ht="15" customHeight="1">
      <c r="A15" s="96" t="s">
        <v>782</v>
      </c>
      <c r="B15" s="96">
        <v>19954.782838988165</v>
      </c>
      <c r="C15" s="96">
        <v>15943.586844414349</v>
      </c>
      <c r="D15" s="96">
        <v>13708.858049958744</v>
      </c>
      <c r="E15" s="96">
        <v>10656.44057864344</v>
      </c>
      <c r="F15" s="96">
        <v>9355.281088875</v>
      </c>
      <c r="G15" s="96">
        <v>13748.675348158846</v>
      </c>
    </row>
    <row r="16" spans="1:7" ht="15" customHeight="1">
      <c r="A16" s="97" t="s">
        <v>784</v>
      </c>
      <c r="B16" s="97">
        <v>27635.50747511408</v>
      </c>
      <c r="C16" s="97">
        <v>23385.431517309742</v>
      </c>
      <c r="D16" s="97">
        <v>19327.6650842284</v>
      </c>
      <c r="E16" s="97">
        <v>14302.009679816425</v>
      </c>
      <c r="F16" s="97">
        <v>11773.636699678942</v>
      </c>
      <c r="G16" s="97">
        <v>19579.305688228374</v>
      </c>
    </row>
    <row r="17" spans="1:7" s="108" customFormat="1" ht="15" customHeight="1">
      <c r="A17" s="98"/>
      <c r="B17" s="98"/>
      <c r="C17" s="98"/>
      <c r="D17" s="98"/>
      <c r="E17" s="98"/>
      <c r="F17" s="98"/>
      <c r="G17" s="98"/>
    </row>
    <row r="18" spans="1:7" s="152" customFormat="1" ht="15" customHeight="1">
      <c r="A18" s="97" t="s">
        <v>878</v>
      </c>
      <c r="B18" s="97">
        <v>27340.29853627025</v>
      </c>
      <c r="C18" s="97">
        <v>22554.331749686586</v>
      </c>
      <c r="D18" s="97">
        <v>18812.50656094399</v>
      </c>
      <c r="E18" s="97">
        <v>14393.40353409489</v>
      </c>
      <c r="F18" s="97">
        <v>11261.50213273478</v>
      </c>
      <c r="G18" s="97">
        <v>19409.208088321026</v>
      </c>
    </row>
    <row r="19" spans="1:7" s="108" customFormat="1" ht="15" customHeight="1">
      <c r="A19" s="97" t="s">
        <v>879</v>
      </c>
      <c r="B19" s="97">
        <v>27747.110336859474</v>
      </c>
      <c r="C19" s="97">
        <v>22920.998017466605</v>
      </c>
      <c r="D19" s="97">
        <v>18890.14154130527</v>
      </c>
      <c r="E19" s="97">
        <v>15359.19214782546</v>
      </c>
      <c r="F19" s="97">
        <v>12131.350611181793</v>
      </c>
      <c r="G19" s="97">
        <v>19438.352332986986</v>
      </c>
    </row>
    <row r="20" spans="1:7" s="108" customFormat="1" ht="15" customHeight="1">
      <c r="A20" s="97" t="s">
        <v>880</v>
      </c>
      <c r="B20" s="97">
        <v>27553.871379788838</v>
      </c>
      <c r="C20" s="97">
        <v>21938.382620988374</v>
      </c>
      <c r="D20" s="97">
        <v>18261.66747496729</v>
      </c>
      <c r="E20" s="97">
        <v>14313.780927942684</v>
      </c>
      <c r="F20" s="97">
        <v>11037.223761219444</v>
      </c>
      <c r="G20" s="97">
        <v>18299.927577564948</v>
      </c>
    </row>
    <row r="21" spans="1:7" s="108" customFormat="1" ht="15" customHeight="1">
      <c r="A21" s="97" t="s">
        <v>881</v>
      </c>
      <c r="B21" s="97">
        <v>19732.541289804416</v>
      </c>
      <c r="C21" s="97">
        <v>15475.243646501844</v>
      </c>
      <c r="D21" s="97">
        <v>13530.658662755353</v>
      </c>
      <c r="E21" s="97">
        <v>11514.207255060719</v>
      </c>
      <c r="F21" s="97">
        <v>7960.220392674094</v>
      </c>
      <c r="G21" s="97">
        <v>12680.558640631447</v>
      </c>
    </row>
    <row r="22" spans="1:7" s="108" customFormat="1" ht="15" customHeight="1">
      <c r="A22" s="98"/>
      <c r="B22" s="98"/>
      <c r="C22" s="98"/>
      <c r="D22" s="98"/>
      <c r="E22" s="98"/>
      <c r="F22" s="98"/>
      <c r="G22" s="98"/>
    </row>
    <row r="23" spans="1:7" ht="15" customHeight="1">
      <c r="A23" s="100" t="s">
        <v>882</v>
      </c>
      <c r="B23" s="100">
        <v>25429.486103977688</v>
      </c>
      <c r="C23" s="100">
        <v>20545.037615403024</v>
      </c>
      <c r="D23" s="100">
        <v>17171.17864425243</v>
      </c>
      <c r="E23" s="100">
        <v>13306.59707757332</v>
      </c>
      <c r="F23" s="100">
        <v>9813.853312908102</v>
      </c>
      <c r="G23" s="100">
        <v>16863.678149133637</v>
      </c>
    </row>
    <row r="24" ht="15" customHeight="1"/>
    <row r="25" ht="15" customHeight="1">
      <c r="G25" s="114" t="s">
        <v>1028</v>
      </c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31.421875" style="109" customWidth="1"/>
    <col min="2" max="9" width="9.7109375" style="109" customWidth="1"/>
    <col min="10" max="16384" width="8.00390625" style="109" customWidth="1"/>
  </cols>
  <sheetData>
    <row r="1" spans="1:9" ht="14.25" customHeight="1">
      <c r="A1" s="152" t="s">
        <v>1067</v>
      </c>
      <c r="B1" s="152"/>
      <c r="C1" s="152"/>
      <c r="D1" s="152"/>
      <c r="E1" s="152"/>
      <c r="F1" s="152"/>
      <c r="G1" s="152"/>
      <c r="H1" s="152"/>
      <c r="I1" s="152"/>
    </row>
    <row r="2" ht="14.25" customHeight="1">
      <c r="A2" s="108" t="s">
        <v>1068</v>
      </c>
    </row>
    <row r="3" ht="14.25" customHeight="1"/>
    <row r="4" spans="1:9" ht="14.25" customHeight="1">
      <c r="A4" s="695" t="s">
        <v>757</v>
      </c>
      <c r="B4" s="705" t="s">
        <v>1069</v>
      </c>
      <c r="C4" s="705"/>
      <c r="D4" s="705"/>
      <c r="E4" s="705" t="s">
        <v>1070</v>
      </c>
      <c r="F4" s="705"/>
      <c r="G4" s="705"/>
      <c r="H4" s="706"/>
      <c r="I4" s="705" t="s">
        <v>1071</v>
      </c>
    </row>
    <row r="5" spans="1:9" ht="28.5" customHeight="1">
      <c r="A5" s="704"/>
      <c r="B5" s="136" t="s">
        <v>1072</v>
      </c>
      <c r="C5" s="136" t="s">
        <v>1073</v>
      </c>
      <c r="D5" s="136" t="s">
        <v>925</v>
      </c>
      <c r="E5" s="136" t="s">
        <v>1074</v>
      </c>
      <c r="F5" s="136" t="s">
        <v>1075</v>
      </c>
      <c r="G5" s="136" t="s">
        <v>1076</v>
      </c>
      <c r="H5" s="129" t="s">
        <v>925</v>
      </c>
      <c r="I5" s="705"/>
    </row>
    <row r="6" spans="1:9" s="108" customFormat="1" ht="14.25" customHeight="1">
      <c r="A6" s="8" t="s">
        <v>771</v>
      </c>
      <c r="B6" s="9">
        <v>79174</v>
      </c>
      <c r="C6" s="9">
        <v>306</v>
      </c>
      <c r="D6" s="9">
        <v>79480</v>
      </c>
      <c r="E6" s="9">
        <v>15814.882212418437</v>
      </c>
      <c r="F6" s="9">
        <v>37059.04041583348</v>
      </c>
      <c r="G6" s="9">
        <v>13875.92303442136</v>
      </c>
      <c r="H6" s="9">
        <v>66749.84566267328</v>
      </c>
      <c r="I6" s="9">
        <v>146229.8456626733</v>
      </c>
    </row>
    <row r="7" spans="1:9" ht="14.25" customHeight="1">
      <c r="A7" s="8" t="s">
        <v>772</v>
      </c>
      <c r="B7" s="9">
        <v>66527</v>
      </c>
      <c r="C7" s="9">
        <v>384</v>
      </c>
      <c r="D7" s="9">
        <v>66911</v>
      </c>
      <c r="E7" s="9">
        <v>11593.717399463345</v>
      </c>
      <c r="F7" s="9">
        <v>24463.274455692706</v>
      </c>
      <c r="G7" s="9">
        <v>8231.873898342517</v>
      </c>
      <c r="H7" s="9">
        <v>44288.86575349857</v>
      </c>
      <c r="I7" s="9">
        <v>111199.86575349857</v>
      </c>
    </row>
    <row r="8" spans="1:9" ht="14.25" customHeight="1">
      <c r="A8" s="8" t="s">
        <v>773</v>
      </c>
      <c r="B8" s="9">
        <v>25036</v>
      </c>
      <c r="C8" s="9">
        <v>574</v>
      </c>
      <c r="D8" s="9">
        <v>25610</v>
      </c>
      <c r="E8" s="9">
        <v>3530.830636585196</v>
      </c>
      <c r="F8" s="9">
        <v>8402.71697273596</v>
      </c>
      <c r="G8" s="9">
        <v>2159.47801346905</v>
      </c>
      <c r="H8" s="9">
        <v>14093.025622790205</v>
      </c>
      <c r="I8" s="9">
        <v>39703.02562279021</v>
      </c>
    </row>
    <row r="9" spans="1:9" ht="14.25" customHeight="1">
      <c r="A9" s="8" t="s">
        <v>774</v>
      </c>
      <c r="B9" s="9">
        <v>499765</v>
      </c>
      <c r="C9" s="9">
        <v>2808</v>
      </c>
      <c r="D9" s="9">
        <v>502573</v>
      </c>
      <c r="E9" s="9">
        <v>87578.4814434958</v>
      </c>
      <c r="F9" s="9">
        <v>209019.5142230972</v>
      </c>
      <c r="G9" s="9">
        <v>108864.88716960826</v>
      </c>
      <c r="H9" s="9">
        <v>405462.8828362013</v>
      </c>
      <c r="I9" s="9">
        <v>908035.8828362012</v>
      </c>
    </row>
    <row r="10" spans="1:9" ht="14.25" customHeight="1">
      <c r="A10" s="8" t="s">
        <v>776</v>
      </c>
      <c r="B10" s="9">
        <v>106153</v>
      </c>
      <c r="C10" s="9">
        <v>1846</v>
      </c>
      <c r="D10" s="9">
        <v>107999</v>
      </c>
      <c r="E10" s="9">
        <v>18461.947686037784</v>
      </c>
      <c r="F10" s="9">
        <v>46648.69317394096</v>
      </c>
      <c r="G10" s="9">
        <v>16459.58308325291</v>
      </c>
      <c r="H10" s="9">
        <v>81570.22394323166</v>
      </c>
      <c r="I10" s="9">
        <v>189569.22394323166</v>
      </c>
    </row>
    <row r="11" spans="1:9" ht="14.25" customHeight="1">
      <c r="A11" s="8" t="s">
        <v>777</v>
      </c>
      <c r="B11" s="9">
        <v>130927</v>
      </c>
      <c r="C11" s="9">
        <v>4614</v>
      </c>
      <c r="D11" s="9">
        <v>135541</v>
      </c>
      <c r="E11" s="9">
        <v>19882.693473587016</v>
      </c>
      <c r="F11" s="9">
        <v>54279.117084206875</v>
      </c>
      <c r="G11" s="9">
        <v>19550.391281342352</v>
      </c>
      <c r="H11" s="9">
        <v>93712.20183913624</v>
      </c>
      <c r="I11" s="9">
        <v>229253.20183913625</v>
      </c>
    </row>
    <row r="12" spans="1:9" ht="14.25" customHeight="1">
      <c r="A12" s="8" t="s">
        <v>778</v>
      </c>
      <c r="B12" s="9">
        <v>60386</v>
      </c>
      <c r="C12" s="9">
        <v>5972</v>
      </c>
      <c r="D12" s="9">
        <v>66358</v>
      </c>
      <c r="E12" s="9">
        <v>9696.094071035388</v>
      </c>
      <c r="F12" s="9">
        <v>23719.58737086055</v>
      </c>
      <c r="G12" s="9">
        <v>6631.016001921427</v>
      </c>
      <c r="H12" s="9">
        <v>40046.697443817364</v>
      </c>
      <c r="I12" s="9">
        <v>106404.69744381736</v>
      </c>
    </row>
    <row r="13" spans="1:9" ht="14.25" customHeight="1">
      <c r="A13" s="8" t="s">
        <v>779</v>
      </c>
      <c r="B13" s="9">
        <v>33032</v>
      </c>
      <c r="C13" s="9">
        <v>4857</v>
      </c>
      <c r="D13" s="9">
        <v>37889</v>
      </c>
      <c r="E13" s="9">
        <v>5269.18512465962</v>
      </c>
      <c r="F13" s="9">
        <v>16685.98491974235</v>
      </c>
      <c r="G13" s="9">
        <v>4644.101477367299</v>
      </c>
      <c r="H13" s="9">
        <v>26599.271521769268</v>
      </c>
      <c r="I13" s="9">
        <v>64488.27152176927</v>
      </c>
    </row>
    <row r="14" spans="1:9" ht="14.25" customHeight="1">
      <c r="A14" s="8" t="s">
        <v>780</v>
      </c>
      <c r="B14" s="9">
        <v>41308</v>
      </c>
      <c r="C14" s="9">
        <v>5782</v>
      </c>
      <c r="D14" s="9">
        <v>47090</v>
      </c>
      <c r="E14" s="9">
        <v>6363.16503412283</v>
      </c>
      <c r="F14" s="9">
        <v>18640.926850264776</v>
      </c>
      <c r="G14" s="9">
        <v>6962.183107512387</v>
      </c>
      <c r="H14" s="9">
        <v>31966.274991899994</v>
      </c>
      <c r="I14" s="9">
        <v>79056.27499189999</v>
      </c>
    </row>
    <row r="15" spans="1:9" ht="14.25" customHeight="1">
      <c r="A15" s="8" t="s">
        <v>781</v>
      </c>
      <c r="B15" s="9">
        <v>36353</v>
      </c>
      <c r="C15" s="9">
        <v>160</v>
      </c>
      <c r="D15" s="9">
        <v>36513</v>
      </c>
      <c r="E15" s="9">
        <v>5760.538534023663</v>
      </c>
      <c r="F15" s="9">
        <v>14560.039295935467</v>
      </c>
      <c r="G15" s="9">
        <v>4840.044145948653</v>
      </c>
      <c r="H15" s="9">
        <v>25160.621975907783</v>
      </c>
      <c r="I15" s="9">
        <v>61673.62197590778</v>
      </c>
    </row>
    <row r="16" spans="1:9" ht="14.25" customHeight="1">
      <c r="A16" s="8" t="s">
        <v>782</v>
      </c>
      <c r="B16" s="9">
        <v>19340</v>
      </c>
      <c r="C16" s="9">
        <v>1949</v>
      </c>
      <c r="D16" s="9">
        <v>21289</v>
      </c>
      <c r="E16" s="9">
        <v>3127.1596363633103</v>
      </c>
      <c r="F16" s="9">
        <v>8830.408867322796</v>
      </c>
      <c r="G16" s="9">
        <v>2546.276507974918</v>
      </c>
      <c r="H16" s="9">
        <v>14503.845011661026</v>
      </c>
      <c r="I16" s="9">
        <v>35792.845011661026</v>
      </c>
    </row>
    <row r="17" spans="1:9" ht="14.25" customHeight="1">
      <c r="A17" s="10" t="s">
        <v>784</v>
      </c>
      <c r="B17" s="11">
        <v>1098001</v>
      </c>
      <c r="C17" s="11">
        <v>29252</v>
      </c>
      <c r="D17" s="11">
        <v>1127253</v>
      </c>
      <c r="E17" s="11">
        <v>187078.69525179238</v>
      </c>
      <c r="F17" s="11">
        <v>462309.3036296332</v>
      </c>
      <c r="G17" s="11">
        <v>194765.75772116115</v>
      </c>
      <c r="H17" s="11">
        <v>844153.7566025867</v>
      </c>
      <c r="I17" s="11">
        <v>1971406.7566025867</v>
      </c>
    </row>
    <row r="18" spans="1:9" s="108" customFormat="1" ht="14.25" customHeight="1">
      <c r="A18" s="12"/>
      <c r="B18" s="13"/>
      <c r="C18" s="13"/>
      <c r="D18" s="13"/>
      <c r="E18" s="13"/>
      <c r="F18" s="13"/>
      <c r="G18" s="13"/>
      <c r="H18" s="13"/>
      <c r="I18" s="13"/>
    </row>
    <row r="19" spans="1:9" s="152" customFormat="1" ht="14.25" customHeight="1">
      <c r="A19" s="10" t="s">
        <v>878</v>
      </c>
      <c r="B19" s="11">
        <v>1783104</v>
      </c>
      <c r="C19" s="11">
        <v>55877</v>
      </c>
      <c r="D19" s="11">
        <v>1838981</v>
      </c>
      <c r="E19" s="11">
        <v>301535.83850623516</v>
      </c>
      <c r="F19" s="11">
        <v>769296.080629245</v>
      </c>
      <c r="G19" s="11">
        <v>288258.26652105764</v>
      </c>
      <c r="H19" s="11">
        <v>1359090.1856565378</v>
      </c>
      <c r="I19" s="11">
        <v>3198071.185656538</v>
      </c>
    </row>
    <row r="20" spans="1:9" s="108" customFormat="1" ht="14.25" customHeight="1">
      <c r="A20" s="10" t="s">
        <v>879</v>
      </c>
      <c r="B20" s="11">
        <v>1260990</v>
      </c>
      <c r="C20" s="11">
        <v>88318</v>
      </c>
      <c r="D20" s="11">
        <v>1349308</v>
      </c>
      <c r="E20" s="11">
        <v>193439.81642149578</v>
      </c>
      <c r="F20" s="11">
        <v>472440.1399564682</v>
      </c>
      <c r="G20" s="11">
        <v>176149.50611384562</v>
      </c>
      <c r="H20" s="11">
        <v>842029.4624918096</v>
      </c>
      <c r="I20" s="11">
        <v>2191337.4624918094</v>
      </c>
    </row>
    <row r="21" spans="1:9" s="108" customFormat="1" ht="14.25" customHeight="1">
      <c r="A21" s="10" t="s">
        <v>880</v>
      </c>
      <c r="B21" s="11">
        <v>1179695</v>
      </c>
      <c r="C21" s="11">
        <v>32073</v>
      </c>
      <c r="D21" s="11">
        <v>1211768</v>
      </c>
      <c r="E21" s="11">
        <v>208033.68476566102</v>
      </c>
      <c r="F21" s="11">
        <v>310165.4318169325</v>
      </c>
      <c r="G21" s="11">
        <v>146518.93091106528</v>
      </c>
      <c r="H21" s="11">
        <v>664718.0474936588</v>
      </c>
      <c r="I21" s="11">
        <v>1876486.047493659</v>
      </c>
    </row>
    <row r="22" spans="1:9" s="108" customFormat="1" ht="14.25" customHeight="1">
      <c r="A22" s="10" t="s">
        <v>881</v>
      </c>
      <c r="B22" s="11">
        <v>1469436</v>
      </c>
      <c r="C22" s="11">
        <v>63054</v>
      </c>
      <c r="D22" s="11">
        <v>1532490</v>
      </c>
      <c r="E22" s="11">
        <v>257090.66030660784</v>
      </c>
      <c r="F22" s="11">
        <v>197198.34759735348</v>
      </c>
      <c r="G22" s="11">
        <v>142173.29645403152</v>
      </c>
      <c r="H22" s="11">
        <v>596462.3043579928</v>
      </c>
      <c r="I22" s="11">
        <v>2128952.304357993</v>
      </c>
    </row>
    <row r="23" spans="1:9" s="108" customFormat="1" ht="14.25" customHeight="1">
      <c r="A23" s="12"/>
      <c r="B23" s="13"/>
      <c r="C23" s="13"/>
      <c r="D23" s="13"/>
      <c r="E23" s="13"/>
      <c r="F23" s="13"/>
      <c r="G23" s="13"/>
      <c r="H23" s="13"/>
      <c r="I23" s="13"/>
    </row>
    <row r="24" spans="1:9" ht="14.25" customHeight="1">
      <c r="A24" s="14" t="s">
        <v>882</v>
      </c>
      <c r="B24" s="15">
        <v>5693225</v>
      </c>
      <c r="C24" s="15">
        <v>239322</v>
      </c>
      <c r="D24" s="15">
        <v>5932547</v>
      </c>
      <c r="E24" s="15">
        <v>960100</v>
      </c>
      <c r="F24" s="15">
        <v>1749100</v>
      </c>
      <c r="G24" s="15">
        <v>753100</v>
      </c>
      <c r="H24" s="15">
        <v>3462300</v>
      </c>
      <c r="I24" s="15">
        <v>9394847</v>
      </c>
    </row>
    <row r="25" ht="14.25" customHeight="1"/>
    <row r="26" spans="2:9" ht="14.25" customHeight="1">
      <c r="B26" s="156"/>
      <c r="C26" s="156"/>
      <c r="D26" s="156"/>
      <c r="E26" s="156"/>
      <c r="G26" s="156"/>
      <c r="H26" s="156"/>
      <c r="I26" s="114" t="s">
        <v>1028</v>
      </c>
    </row>
  </sheetData>
  <sheetProtection/>
  <mergeCells count="4">
    <mergeCell ref="A4:A5"/>
    <mergeCell ref="B4:D4"/>
    <mergeCell ref="E4:H4"/>
    <mergeCell ref="I4:I5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0"/>
  <sheetViews>
    <sheetView zoomScalePageLayoutView="0" workbookViewId="0" topLeftCell="A1">
      <selection activeCell="A1" sqref="A1"/>
    </sheetView>
  </sheetViews>
  <sheetFormatPr defaultColWidth="13.8515625" defaultRowHeight="15"/>
  <cols>
    <col min="1" max="1" width="7.8515625" style="109" customWidth="1"/>
    <col min="2" max="2" width="22.7109375" style="109" customWidth="1"/>
    <col min="3" max="4" width="14.8515625" style="109" customWidth="1"/>
    <col min="5" max="5" width="16.28125" style="109" customWidth="1"/>
    <col min="6" max="254" width="8.00390625" style="109" customWidth="1"/>
    <col min="255" max="255" width="7.8515625" style="109" customWidth="1"/>
    <col min="256" max="16384" width="13.8515625" style="109" customWidth="1"/>
  </cols>
  <sheetData>
    <row r="1" spans="1:5" ht="30" customHeight="1">
      <c r="A1" s="707" t="s">
        <v>1077</v>
      </c>
      <c r="B1" s="707"/>
      <c r="C1" s="707"/>
      <c r="D1" s="707"/>
      <c r="E1" s="707"/>
    </row>
    <row r="2" ht="15" customHeight="1"/>
    <row r="3" spans="1:5" s="138" customFormat="1" ht="30" customHeight="1">
      <c r="A3" s="136" t="s">
        <v>1030</v>
      </c>
      <c r="B3" s="136" t="s">
        <v>1031</v>
      </c>
      <c r="C3" s="136" t="s">
        <v>1078</v>
      </c>
      <c r="D3" s="136" t="s">
        <v>1079</v>
      </c>
      <c r="E3" s="136" t="s">
        <v>1080</v>
      </c>
    </row>
    <row r="4" spans="1:5" ht="15" customHeight="1">
      <c r="A4" s="139">
        <v>1</v>
      </c>
      <c r="B4" s="140" t="s">
        <v>910</v>
      </c>
      <c r="C4" s="157">
        <v>519963.42901300365</v>
      </c>
      <c r="D4" s="141">
        <v>137.8384452459191</v>
      </c>
      <c r="E4" s="140">
        <v>0</v>
      </c>
    </row>
    <row r="5" spans="1:5" ht="15" customHeight="1">
      <c r="A5" s="139">
        <v>2</v>
      </c>
      <c r="B5" s="140" t="s">
        <v>773</v>
      </c>
      <c r="C5" s="157">
        <v>514121.406575464</v>
      </c>
      <c r="D5" s="141">
        <v>136.28976846414855</v>
      </c>
      <c r="E5" s="140">
        <v>0</v>
      </c>
    </row>
    <row r="6" spans="1:5" ht="15" customHeight="1">
      <c r="A6" s="139">
        <v>3</v>
      </c>
      <c r="B6" s="140" t="s">
        <v>1037</v>
      </c>
      <c r="C6" s="157">
        <v>505913.2587138172</v>
      </c>
      <c r="D6" s="141">
        <v>134.11384939663716</v>
      </c>
      <c r="E6" s="140">
        <v>0</v>
      </c>
    </row>
    <row r="7" spans="1:5" ht="15" customHeight="1">
      <c r="A7" s="139">
        <v>4</v>
      </c>
      <c r="B7" s="140" t="s">
        <v>809</v>
      </c>
      <c r="C7" s="157">
        <v>483449.4008806561</v>
      </c>
      <c r="D7" s="141">
        <v>128.15884743846894</v>
      </c>
      <c r="E7" s="140">
        <v>0</v>
      </c>
    </row>
    <row r="8" spans="1:5" ht="15" customHeight="1">
      <c r="A8" s="139">
        <v>5</v>
      </c>
      <c r="B8" s="140" t="s">
        <v>790</v>
      </c>
      <c r="C8" s="157">
        <v>481394.4772663376</v>
      </c>
      <c r="D8" s="141">
        <v>127.61410244239404</v>
      </c>
      <c r="E8" s="140">
        <v>0</v>
      </c>
    </row>
    <row r="9" spans="1:5" ht="15" customHeight="1">
      <c r="A9" s="139">
        <v>6</v>
      </c>
      <c r="B9" s="140" t="s">
        <v>807</v>
      </c>
      <c r="C9" s="157">
        <v>476378.90048289864</v>
      </c>
      <c r="D9" s="141">
        <v>126.28451026866547</v>
      </c>
      <c r="E9" s="140">
        <v>0</v>
      </c>
    </row>
    <row r="10" spans="1:5" ht="15" customHeight="1">
      <c r="A10" s="139">
        <v>7</v>
      </c>
      <c r="B10" s="140" t="s">
        <v>806</v>
      </c>
      <c r="C10" s="157">
        <v>470882.19607344386</v>
      </c>
      <c r="D10" s="141">
        <v>124.82737473278014</v>
      </c>
      <c r="E10" s="140">
        <v>2</v>
      </c>
    </row>
    <row r="11" spans="1:5" ht="15" customHeight="1">
      <c r="A11" s="139">
        <v>8</v>
      </c>
      <c r="B11" s="140" t="s">
        <v>785</v>
      </c>
      <c r="C11" s="157">
        <v>470872.4267308259</v>
      </c>
      <c r="D11" s="141">
        <v>124.82478495257179</v>
      </c>
      <c r="E11" s="140">
        <v>0</v>
      </c>
    </row>
    <row r="12" spans="1:5" ht="15" customHeight="1">
      <c r="A12" s="139">
        <v>9</v>
      </c>
      <c r="B12" s="140" t="s">
        <v>780</v>
      </c>
      <c r="C12" s="157">
        <v>469890.6052631891</v>
      </c>
      <c r="D12" s="141">
        <v>124.56451136974498</v>
      </c>
      <c r="E12" s="140">
        <v>1</v>
      </c>
    </row>
    <row r="13" spans="1:5" ht="15" customHeight="1">
      <c r="A13" s="139">
        <v>10</v>
      </c>
      <c r="B13" s="140" t="s">
        <v>764</v>
      </c>
      <c r="C13" s="157">
        <v>467669.74266821455</v>
      </c>
      <c r="D13" s="141">
        <v>123.97577718169413</v>
      </c>
      <c r="E13" s="140">
        <v>-3</v>
      </c>
    </row>
    <row r="14" spans="1:5" ht="15" customHeight="1">
      <c r="A14" s="139">
        <v>11</v>
      </c>
      <c r="B14" s="140" t="s">
        <v>792</v>
      </c>
      <c r="C14" s="157">
        <v>466366.55650971737</v>
      </c>
      <c r="D14" s="141">
        <v>123.63031220487022</v>
      </c>
      <c r="E14" s="140">
        <v>0</v>
      </c>
    </row>
    <row r="15" spans="1:5" ht="15" customHeight="1">
      <c r="A15" s="139">
        <v>12</v>
      </c>
      <c r="B15" s="140" t="s">
        <v>814</v>
      </c>
      <c r="C15" s="157">
        <v>463404.74669134826</v>
      </c>
      <c r="D15" s="141">
        <v>122.84515840808679</v>
      </c>
      <c r="E15" s="140">
        <v>3</v>
      </c>
    </row>
    <row r="16" spans="1:5" ht="15" customHeight="1">
      <c r="A16" s="139">
        <v>13</v>
      </c>
      <c r="B16" s="140" t="s">
        <v>810</v>
      </c>
      <c r="C16" s="157">
        <v>463021.84474733745</v>
      </c>
      <c r="D16" s="141">
        <v>122.743653945082</v>
      </c>
      <c r="E16" s="140">
        <v>-1</v>
      </c>
    </row>
    <row r="17" spans="1:5" ht="15" customHeight="1">
      <c r="A17" s="139">
        <v>14</v>
      </c>
      <c r="B17" s="140" t="s">
        <v>767</v>
      </c>
      <c r="C17" s="157">
        <v>457778.98405172984</v>
      </c>
      <c r="D17" s="141">
        <v>121.35381049340836</v>
      </c>
      <c r="E17" s="140">
        <v>0</v>
      </c>
    </row>
    <row r="18" spans="1:5" ht="15" customHeight="1">
      <c r="A18" s="139">
        <v>15</v>
      </c>
      <c r="B18" s="140" t="s">
        <v>808</v>
      </c>
      <c r="C18" s="157">
        <v>454620.7358092273</v>
      </c>
      <c r="D18" s="141">
        <v>120.51658232858617</v>
      </c>
      <c r="E18" s="140">
        <v>-2</v>
      </c>
    </row>
    <row r="19" spans="1:5" ht="15" customHeight="1">
      <c r="A19" s="139">
        <v>16</v>
      </c>
      <c r="B19" s="140" t="s">
        <v>801</v>
      </c>
      <c r="C19" s="157">
        <v>452893.71436331904</v>
      </c>
      <c r="D19" s="141">
        <v>120.05876176327791</v>
      </c>
      <c r="E19" s="140">
        <v>1</v>
      </c>
    </row>
    <row r="20" spans="1:5" ht="15" customHeight="1">
      <c r="A20" s="139">
        <v>17</v>
      </c>
      <c r="B20" s="140" t="s">
        <v>772</v>
      </c>
      <c r="C20" s="157">
        <v>452282.01669825014</v>
      </c>
      <c r="D20" s="141">
        <v>119.89660525301392</v>
      </c>
      <c r="E20" s="140">
        <v>-1</v>
      </c>
    </row>
    <row r="21" spans="1:5" ht="15" customHeight="1">
      <c r="A21" s="139">
        <v>18</v>
      </c>
      <c r="B21" s="142" t="s">
        <v>788</v>
      </c>
      <c r="C21" s="157">
        <v>447565.388950626</v>
      </c>
      <c r="D21" s="141">
        <v>118.64626224952546</v>
      </c>
      <c r="E21" s="140">
        <v>4</v>
      </c>
    </row>
    <row r="22" spans="1:5" ht="15" customHeight="1">
      <c r="A22" s="139">
        <v>19</v>
      </c>
      <c r="B22" s="140" t="s">
        <v>812</v>
      </c>
      <c r="C22" s="157">
        <v>445992.6772592727</v>
      </c>
      <c r="D22" s="141">
        <v>118.22934805467966</v>
      </c>
      <c r="E22" s="140">
        <v>0</v>
      </c>
    </row>
    <row r="23" spans="1:5" ht="15" customHeight="1">
      <c r="A23" s="139">
        <v>20</v>
      </c>
      <c r="B23" s="140" t="s">
        <v>789</v>
      </c>
      <c r="C23" s="157">
        <v>444507.4754318231</v>
      </c>
      <c r="D23" s="141">
        <v>117.8356320751527</v>
      </c>
      <c r="E23" s="140">
        <v>3</v>
      </c>
    </row>
    <row r="24" spans="1:5" ht="15" customHeight="1">
      <c r="A24" s="139">
        <v>21</v>
      </c>
      <c r="B24" s="140" t="s">
        <v>803</v>
      </c>
      <c r="C24" s="157">
        <v>444435.56666024134</v>
      </c>
      <c r="D24" s="141">
        <v>117.81656959359859</v>
      </c>
      <c r="E24" s="140">
        <v>5</v>
      </c>
    </row>
    <row r="25" spans="1:5" ht="15" customHeight="1">
      <c r="A25" s="139">
        <v>22</v>
      </c>
      <c r="B25" s="140" t="s">
        <v>793</v>
      </c>
      <c r="C25" s="157">
        <v>443789.13043757546</v>
      </c>
      <c r="D25" s="141">
        <v>117.64520414958642</v>
      </c>
      <c r="E25" s="140">
        <v>-2</v>
      </c>
    </row>
    <row r="26" spans="1:5" ht="15" customHeight="1">
      <c r="A26" s="139">
        <v>23</v>
      </c>
      <c r="B26" s="140" t="s">
        <v>781</v>
      </c>
      <c r="C26" s="157">
        <v>443739.81534764497</v>
      </c>
      <c r="D26" s="141">
        <v>117.63213108532094</v>
      </c>
      <c r="E26" s="140">
        <v>-2</v>
      </c>
    </row>
    <row r="27" spans="1:5" ht="15" customHeight="1">
      <c r="A27" s="139">
        <v>24</v>
      </c>
      <c r="B27" s="140" t="s">
        <v>768</v>
      </c>
      <c r="C27" s="157">
        <v>442723.746021103</v>
      </c>
      <c r="D27" s="141">
        <v>117.36277864932663</v>
      </c>
      <c r="E27" s="140">
        <v>-6</v>
      </c>
    </row>
    <row r="28" spans="1:5" ht="15" customHeight="1">
      <c r="A28" s="139">
        <v>25</v>
      </c>
      <c r="B28" s="140" t="s">
        <v>802</v>
      </c>
      <c r="C28" s="157">
        <v>442644.51751671045</v>
      </c>
      <c r="D28" s="141">
        <v>117.3417757609401</v>
      </c>
      <c r="E28" s="140">
        <v>2</v>
      </c>
    </row>
    <row r="29" spans="1:5" ht="15" customHeight="1">
      <c r="A29" s="139">
        <v>26</v>
      </c>
      <c r="B29" s="140" t="s">
        <v>813</v>
      </c>
      <c r="C29" s="157">
        <v>442448.28210998664</v>
      </c>
      <c r="D29" s="141">
        <v>117.28975521130963</v>
      </c>
      <c r="E29" s="140">
        <v>-2</v>
      </c>
    </row>
    <row r="30" spans="1:5" ht="15" customHeight="1">
      <c r="A30" s="139">
        <v>27</v>
      </c>
      <c r="B30" s="140" t="s">
        <v>777</v>
      </c>
      <c r="C30" s="157">
        <v>440131.7820415998</v>
      </c>
      <c r="D30" s="141">
        <v>116.67566823899196</v>
      </c>
      <c r="E30" s="140">
        <v>-2</v>
      </c>
    </row>
    <row r="31" spans="1:5" ht="15" customHeight="1">
      <c r="A31" s="139">
        <v>28</v>
      </c>
      <c r="B31" s="140" t="s">
        <v>778</v>
      </c>
      <c r="C31" s="157">
        <v>434111.75209322124</v>
      </c>
      <c r="D31" s="141">
        <v>115.07980298748093</v>
      </c>
      <c r="E31" s="140">
        <v>0</v>
      </c>
    </row>
    <row r="32" spans="1:5" ht="15" customHeight="1">
      <c r="A32" s="139">
        <v>29</v>
      </c>
      <c r="B32" s="140" t="s">
        <v>811</v>
      </c>
      <c r="C32" s="157">
        <v>431309.1298671626</v>
      </c>
      <c r="D32" s="141">
        <v>114.33684863973983</v>
      </c>
      <c r="E32" s="140">
        <v>0</v>
      </c>
    </row>
    <row r="33" spans="1:5" ht="15" customHeight="1">
      <c r="A33" s="139">
        <v>30</v>
      </c>
      <c r="B33" s="140" t="s">
        <v>817</v>
      </c>
      <c r="C33" s="157">
        <v>426051.90855797497</v>
      </c>
      <c r="D33" s="141">
        <v>112.94319829600765</v>
      </c>
      <c r="E33" s="140">
        <v>4</v>
      </c>
    </row>
    <row r="34" spans="1:5" ht="15" customHeight="1">
      <c r="A34" s="139">
        <v>31</v>
      </c>
      <c r="B34" s="140" t="s">
        <v>776</v>
      </c>
      <c r="C34" s="157">
        <v>424994.50498537533</v>
      </c>
      <c r="D34" s="141">
        <v>112.66288845821524</v>
      </c>
      <c r="E34" s="140">
        <v>0</v>
      </c>
    </row>
    <row r="35" spans="1:5" ht="15" customHeight="1">
      <c r="A35" s="139">
        <v>32</v>
      </c>
      <c r="B35" s="140" t="s">
        <v>779</v>
      </c>
      <c r="C35" s="157">
        <v>424577.7910155461</v>
      </c>
      <c r="D35" s="141">
        <v>112.55242067815898</v>
      </c>
      <c r="E35" s="140">
        <v>1</v>
      </c>
    </row>
    <row r="36" spans="1:5" ht="15" customHeight="1">
      <c r="A36" s="139">
        <v>33</v>
      </c>
      <c r="B36" s="140" t="s">
        <v>762</v>
      </c>
      <c r="C36" s="157">
        <v>424533.82127899944</v>
      </c>
      <c r="D36" s="141">
        <v>112.540764627396</v>
      </c>
      <c r="E36" s="140">
        <v>-1</v>
      </c>
    </row>
    <row r="37" spans="1:5" ht="15" customHeight="1">
      <c r="A37" s="139">
        <v>34</v>
      </c>
      <c r="B37" s="140" t="s">
        <v>761</v>
      </c>
      <c r="C37" s="157">
        <v>424310.5820822208</v>
      </c>
      <c r="D37" s="141">
        <v>112.48158557347614</v>
      </c>
      <c r="E37" s="140">
        <v>-4</v>
      </c>
    </row>
    <row r="38" spans="1:5" ht="15" customHeight="1">
      <c r="A38" s="139">
        <v>35</v>
      </c>
      <c r="B38" s="140" t="s">
        <v>823</v>
      </c>
      <c r="C38" s="157">
        <v>421920.7249188535</v>
      </c>
      <c r="D38" s="141">
        <v>111.84805217982255</v>
      </c>
      <c r="E38" s="140">
        <v>0</v>
      </c>
    </row>
    <row r="39" spans="1:5" ht="15" customHeight="1">
      <c r="A39" s="139">
        <v>36</v>
      </c>
      <c r="B39" s="140" t="s">
        <v>791</v>
      </c>
      <c r="C39" s="157">
        <v>418531.28152218997</v>
      </c>
      <c r="D39" s="141">
        <v>110.94953589583699</v>
      </c>
      <c r="E39" s="140">
        <v>0</v>
      </c>
    </row>
    <row r="40" spans="1:5" ht="15" customHeight="1">
      <c r="A40" s="139">
        <v>37</v>
      </c>
      <c r="B40" s="140" t="s">
        <v>818</v>
      </c>
      <c r="C40" s="157">
        <v>417857.3101399156</v>
      </c>
      <c r="D40" s="141">
        <v>110.77087108541122</v>
      </c>
      <c r="E40" s="140">
        <v>0</v>
      </c>
    </row>
    <row r="41" spans="1:5" ht="15" customHeight="1">
      <c r="A41" s="139">
        <v>38</v>
      </c>
      <c r="B41" s="140" t="s">
        <v>765</v>
      </c>
      <c r="C41" s="157">
        <v>409986.21429625025</v>
      </c>
      <c r="D41" s="141">
        <v>108.68430200586674</v>
      </c>
      <c r="E41" s="140">
        <v>0</v>
      </c>
    </row>
    <row r="42" spans="1:5" ht="15" customHeight="1">
      <c r="A42" s="139">
        <v>39</v>
      </c>
      <c r="B42" s="140" t="s">
        <v>799</v>
      </c>
      <c r="C42" s="157">
        <v>409922.28256340517</v>
      </c>
      <c r="D42" s="141">
        <v>108.66735417806667</v>
      </c>
      <c r="E42" s="140">
        <v>3</v>
      </c>
    </row>
    <row r="43" spans="1:5" ht="15" customHeight="1">
      <c r="A43" s="139">
        <v>40</v>
      </c>
      <c r="B43" s="140" t="s">
        <v>786</v>
      </c>
      <c r="C43" s="157">
        <v>408763.58142445644</v>
      </c>
      <c r="D43" s="141">
        <v>108.36019110738586</v>
      </c>
      <c r="E43" s="140">
        <v>1</v>
      </c>
    </row>
    <row r="44" spans="1:5" ht="15" customHeight="1">
      <c r="A44" s="139">
        <v>41</v>
      </c>
      <c r="B44" s="140" t="s">
        <v>836</v>
      </c>
      <c r="C44" s="157">
        <v>408163.3854499674</v>
      </c>
      <c r="D44" s="141">
        <v>108.20108360991539</v>
      </c>
      <c r="E44" s="140">
        <v>-2</v>
      </c>
    </row>
    <row r="45" spans="1:5" ht="15" customHeight="1">
      <c r="A45" s="139">
        <v>42</v>
      </c>
      <c r="B45" s="142" t="s">
        <v>794</v>
      </c>
      <c r="C45" s="157">
        <v>407319.97504373844</v>
      </c>
      <c r="D45" s="141">
        <v>107.97750177201668</v>
      </c>
      <c r="E45" s="140">
        <v>1</v>
      </c>
    </row>
    <row r="46" spans="1:5" ht="15" customHeight="1">
      <c r="A46" s="139">
        <v>43</v>
      </c>
      <c r="B46" s="140" t="s">
        <v>763</v>
      </c>
      <c r="C46" s="157">
        <v>403571.64740983746</v>
      </c>
      <c r="D46" s="141">
        <v>106.98384794080407</v>
      </c>
      <c r="E46" s="140">
        <v>-3</v>
      </c>
    </row>
    <row r="47" spans="1:5" ht="15" customHeight="1">
      <c r="A47" s="139">
        <v>44</v>
      </c>
      <c r="B47" s="140" t="s">
        <v>796</v>
      </c>
      <c r="C47" s="157">
        <v>402900.2292386215</v>
      </c>
      <c r="D47" s="141">
        <v>106.80585996767691</v>
      </c>
      <c r="E47" s="140">
        <v>1</v>
      </c>
    </row>
    <row r="48" spans="1:5" ht="15" customHeight="1">
      <c r="A48" s="139">
        <v>45</v>
      </c>
      <c r="B48" s="140" t="s">
        <v>766</v>
      </c>
      <c r="C48" s="157">
        <v>400187.6714596599</v>
      </c>
      <c r="D48" s="141">
        <v>106.08678103629607</v>
      </c>
      <c r="E48" s="140">
        <v>-1</v>
      </c>
    </row>
    <row r="49" spans="1:5" ht="15" customHeight="1">
      <c r="A49" s="139">
        <v>46</v>
      </c>
      <c r="B49" s="140" t="s">
        <v>771</v>
      </c>
      <c r="C49" s="157">
        <v>397548.4414297766</v>
      </c>
      <c r="D49" s="141">
        <v>105.38714074687034</v>
      </c>
      <c r="E49" s="140">
        <v>0</v>
      </c>
    </row>
    <row r="50" spans="1:5" ht="15" customHeight="1">
      <c r="A50" s="139">
        <v>47</v>
      </c>
      <c r="B50" s="140" t="s">
        <v>825</v>
      </c>
      <c r="C50" s="157">
        <v>392924.28404322435</v>
      </c>
      <c r="D50" s="141">
        <v>104.16131094967733</v>
      </c>
      <c r="E50" s="140">
        <v>1</v>
      </c>
    </row>
    <row r="51" spans="1:5" ht="15" customHeight="1">
      <c r="A51" s="139">
        <v>48</v>
      </c>
      <c r="B51" s="140" t="s">
        <v>819</v>
      </c>
      <c r="C51" s="157">
        <v>392177.622363841</v>
      </c>
      <c r="D51" s="141">
        <v>103.96337648108158</v>
      </c>
      <c r="E51" s="140">
        <v>1</v>
      </c>
    </row>
    <row r="52" spans="1:5" ht="15" customHeight="1">
      <c r="A52" s="139">
        <v>49</v>
      </c>
      <c r="B52" s="140" t="s">
        <v>832</v>
      </c>
      <c r="C52" s="157">
        <v>388868.4122949967</v>
      </c>
      <c r="D52" s="141">
        <v>103.08612945671398</v>
      </c>
      <c r="E52" s="140">
        <v>-2</v>
      </c>
    </row>
    <row r="53" spans="1:5" ht="15" customHeight="1">
      <c r="A53" s="139">
        <v>50</v>
      </c>
      <c r="B53" s="140" t="s">
        <v>782</v>
      </c>
      <c r="C53" s="157">
        <v>388040.3839078602</v>
      </c>
      <c r="D53" s="141">
        <v>102.86662527789309</v>
      </c>
      <c r="E53" s="140">
        <v>1</v>
      </c>
    </row>
    <row r="54" spans="1:5" ht="15" customHeight="1">
      <c r="A54" s="139">
        <v>51</v>
      </c>
      <c r="B54" s="140" t="s">
        <v>820</v>
      </c>
      <c r="C54" s="157">
        <v>385109.7531059441</v>
      </c>
      <c r="D54" s="141">
        <v>102.0897368069237</v>
      </c>
      <c r="E54" s="140">
        <v>1</v>
      </c>
    </row>
    <row r="55" spans="1:5" ht="15" customHeight="1">
      <c r="A55" s="139">
        <v>52</v>
      </c>
      <c r="B55" s="140" t="s">
        <v>831</v>
      </c>
      <c r="C55" s="157">
        <v>383328.63428377884</v>
      </c>
      <c r="D55" s="141">
        <v>101.61757542874462</v>
      </c>
      <c r="E55" s="140">
        <v>-2</v>
      </c>
    </row>
    <row r="56" spans="1:5" ht="15" customHeight="1">
      <c r="A56" s="139">
        <v>53</v>
      </c>
      <c r="B56" s="140" t="s">
        <v>798</v>
      </c>
      <c r="C56" s="157">
        <v>382606.62496970466</v>
      </c>
      <c r="D56" s="141">
        <v>101.42617611919324</v>
      </c>
      <c r="E56" s="140">
        <v>0</v>
      </c>
    </row>
    <row r="57" spans="1:5" ht="15" customHeight="1">
      <c r="A57" s="139">
        <v>54</v>
      </c>
      <c r="B57" s="140" t="s">
        <v>804</v>
      </c>
      <c r="C57" s="157">
        <v>379299.1656415946</v>
      </c>
      <c r="D57" s="141">
        <v>100.5493932031982</v>
      </c>
      <c r="E57" s="140">
        <v>1</v>
      </c>
    </row>
    <row r="58" spans="1:5" ht="15" customHeight="1">
      <c r="A58" s="139">
        <v>55</v>
      </c>
      <c r="B58" s="140" t="s">
        <v>821</v>
      </c>
      <c r="C58" s="157">
        <v>376586.5708824553</v>
      </c>
      <c r="D58" s="141">
        <v>99.83030446864674</v>
      </c>
      <c r="E58" s="140">
        <v>-1</v>
      </c>
    </row>
    <row r="59" spans="1:5" ht="15" customHeight="1">
      <c r="A59" s="139">
        <v>56</v>
      </c>
      <c r="B59" s="140" t="s">
        <v>822</v>
      </c>
      <c r="C59" s="157">
        <v>368384.85259386786</v>
      </c>
      <c r="D59" s="141">
        <v>97.65608983322545</v>
      </c>
      <c r="E59" s="140">
        <v>0</v>
      </c>
    </row>
    <row r="60" spans="1:5" ht="15" customHeight="1">
      <c r="A60" s="139">
        <v>57</v>
      </c>
      <c r="B60" s="140" t="s">
        <v>824</v>
      </c>
      <c r="C60" s="157">
        <v>365127.29789977265</v>
      </c>
      <c r="D60" s="141">
        <v>96.79253626525636</v>
      </c>
      <c r="E60" s="140">
        <v>0</v>
      </c>
    </row>
    <row r="61" spans="1:5" ht="15" customHeight="1">
      <c r="A61" s="139">
        <v>58</v>
      </c>
      <c r="B61" s="140" t="s">
        <v>1040</v>
      </c>
      <c r="C61" s="157">
        <v>357863.43377683737</v>
      </c>
      <c r="D61" s="141">
        <v>94.86693980728322</v>
      </c>
      <c r="E61" s="140">
        <v>0</v>
      </c>
    </row>
    <row r="62" spans="1:5" ht="15" customHeight="1">
      <c r="A62" s="139">
        <v>59</v>
      </c>
      <c r="B62" s="140" t="s">
        <v>830</v>
      </c>
      <c r="C62" s="157">
        <v>354487.16331973433</v>
      </c>
      <c r="D62" s="141">
        <v>93.97191557178996</v>
      </c>
      <c r="E62" s="140">
        <v>0</v>
      </c>
    </row>
    <row r="63" spans="1:5" ht="15" customHeight="1">
      <c r="A63" s="139">
        <v>60</v>
      </c>
      <c r="B63" s="140" t="s">
        <v>816</v>
      </c>
      <c r="C63" s="157">
        <v>347967.6107399078</v>
      </c>
      <c r="D63" s="141">
        <v>92.24363057873165</v>
      </c>
      <c r="E63" s="140">
        <v>1</v>
      </c>
    </row>
    <row r="64" spans="1:5" ht="15" customHeight="1">
      <c r="A64" s="139">
        <v>61</v>
      </c>
      <c r="B64" s="140" t="s">
        <v>797</v>
      </c>
      <c r="C64" s="157">
        <v>342576.3426705907</v>
      </c>
      <c r="D64" s="141">
        <v>90.81444543394322</v>
      </c>
      <c r="E64" s="140">
        <v>1</v>
      </c>
    </row>
    <row r="65" spans="1:5" ht="15" customHeight="1">
      <c r="A65" s="139">
        <v>62</v>
      </c>
      <c r="B65" s="140" t="s">
        <v>827</v>
      </c>
      <c r="C65" s="157">
        <v>342348.6779691413</v>
      </c>
      <c r="D65" s="141">
        <v>90.7540932115865</v>
      </c>
      <c r="E65" s="140">
        <v>-2</v>
      </c>
    </row>
    <row r="66" spans="1:5" ht="15" customHeight="1">
      <c r="A66" s="139">
        <v>63</v>
      </c>
      <c r="B66" s="140" t="s">
        <v>840</v>
      </c>
      <c r="C66" s="157">
        <v>331349.7336570191</v>
      </c>
      <c r="D66" s="141">
        <v>87.83835472165617</v>
      </c>
      <c r="E66" s="140">
        <v>1</v>
      </c>
    </row>
    <row r="67" spans="1:5" ht="15" customHeight="1">
      <c r="A67" s="139">
        <v>64</v>
      </c>
      <c r="B67" s="140" t="s">
        <v>834</v>
      </c>
      <c r="C67" s="157">
        <v>331287.35571225855</v>
      </c>
      <c r="D67" s="141">
        <v>87.82181879154327</v>
      </c>
      <c r="E67" s="140">
        <v>-1</v>
      </c>
    </row>
    <row r="68" spans="1:5" ht="15" customHeight="1">
      <c r="A68" s="139">
        <v>65</v>
      </c>
      <c r="B68" s="140" t="s">
        <v>837</v>
      </c>
      <c r="C68" s="157">
        <v>315743.04302781646</v>
      </c>
      <c r="D68" s="141">
        <v>83.70113688722739</v>
      </c>
      <c r="E68" s="140">
        <v>0</v>
      </c>
    </row>
    <row r="69" spans="1:5" ht="15" customHeight="1">
      <c r="A69" s="139">
        <v>66</v>
      </c>
      <c r="B69" s="140" t="s">
        <v>870</v>
      </c>
      <c r="C69" s="157">
        <v>314152.0556194075</v>
      </c>
      <c r="D69" s="141">
        <v>83.27937793545418</v>
      </c>
      <c r="E69" s="140">
        <v>0</v>
      </c>
    </row>
    <row r="70" spans="1:5" ht="15" customHeight="1">
      <c r="A70" s="139">
        <v>67</v>
      </c>
      <c r="B70" s="140" t="s">
        <v>852</v>
      </c>
      <c r="C70" s="157">
        <v>311862.596760632</v>
      </c>
      <c r="D70" s="141">
        <v>82.67245938707255</v>
      </c>
      <c r="E70" s="140">
        <v>1</v>
      </c>
    </row>
    <row r="71" spans="1:5" ht="15" customHeight="1">
      <c r="A71" s="139">
        <v>68</v>
      </c>
      <c r="B71" s="140" t="s">
        <v>838</v>
      </c>
      <c r="C71" s="157">
        <v>311567.2670276496</v>
      </c>
      <c r="D71" s="141">
        <v>82.59416966714656</v>
      </c>
      <c r="E71" s="140">
        <v>-1</v>
      </c>
    </row>
    <row r="72" spans="1:5" ht="15" customHeight="1">
      <c r="A72" s="139">
        <v>69</v>
      </c>
      <c r="B72" s="140" t="s">
        <v>835</v>
      </c>
      <c r="C72" s="157">
        <v>306841.96107804525</v>
      </c>
      <c r="D72" s="141">
        <v>81.34152613673305</v>
      </c>
      <c r="E72" s="140">
        <v>1</v>
      </c>
    </row>
    <row r="73" spans="1:5" ht="15" customHeight="1">
      <c r="A73" s="139">
        <v>70</v>
      </c>
      <c r="B73" s="140" t="s">
        <v>851</v>
      </c>
      <c r="C73" s="157">
        <v>305493.3187956821</v>
      </c>
      <c r="D73" s="141">
        <v>80.98401107890156</v>
      </c>
      <c r="E73" s="140">
        <v>1</v>
      </c>
    </row>
    <row r="74" spans="1:5" ht="15" customHeight="1">
      <c r="A74" s="139">
        <v>71</v>
      </c>
      <c r="B74" s="140" t="s">
        <v>828</v>
      </c>
      <c r="C74" s="157">
        <v>302150.25436919206</v>
      </c>
      <c r="D74" s="141">
        <v>80.09778951562927</v>
      </c>
      <c r="E74" s="140">
        <v>-2</v>
      </c>
    </row>
    <row r="75" spans="1:5" ht="15" customHeight="1">
      <c r="A75" s="139">
        <v>72</v>
      </c>
      <c r="B75" s="140" t="s">
        <v>1043</v>
      </c>
      <c r="C75" s="157">
        <v>298952.60009320563</v>
      </c>
      <c r="D75" s="141">
        <v>79.25011510384884</v>
      </c>
      <c r="E75" s="140">
        <v>0</v>
      </c>
    </row>
    <row r="76" spans="1:5" ht="15" customHeight="1">
      <c r="A76" s="139">
        <v>73</v>
      </c>
      <c r="B76" s="140" t="s">
        <v>1046</v>
      </c>
      <c r="C76" s="157">
        <v>295557.7846413799</v>
      </c>
      <c r="D76" s="141">
        <v>78.35017472791755</v>
      </c>
      <c r="E76" s="140">
        <v>0</v>
      </c>
    </row>
    <row r="77" spans="1:5" ht="15" customHeight="1">
      <c r="A77" s="139">
        <v>74</v>
      </c>
      <c r="B77" s="140" t="s">
        <v>843</v>
      </c>
      <c r="C77" s="157">
        <v>289705.0111095885</v>
      </c>
      <c r="D77" s="141">
        <v>76.79864791086824</v>
      </c>
      <c r="E77" s="140">
        <v>0</v>
      </c>
    </row>
    <row r="78" spans="1:5" ht="15" customHeight="1">
      <c r="A78" s="139">
        <v>75</v>
      </c>
      <c r="B78" s="140" t="s">
        <v>868</v>
      </c>
      <c r="C78" s="157">
        <v>289191.625889784</v>
      </c>
      <c r="D78" s="141">
        <v>76.66255330005222</v>
      </c>
      <c r="E78" s="140">
        <v>2</v>
      </c>
    </row>
    <row r="79" spans="1:5" ht="15" customHeight="1">
      <c r="A79" s="139">
        <v>76</v>
      </c>
      <c r="B79" s="140" t="s">
        <v>856</v>
      </c>
      <c r="C79" s="157">
        <v>287648.58026141877</v>
      </c>
      <c r="D79" s="141">
        <v>76.25350335828784</v>
      </c>
      <c r="E79" s="140">
        <v>2</v>
      </c>
    </row>
    <row r="80" spans="1:5" ht="15" customHeight="1">
      <c r="A80" s="139">
        <v>77</v>
      </c>
      <c r="B80" s="140" t="s">
        <v>1045</v>
      </c>
      <c r="C80" s="157">
        <v>287592.84351195686</v>
      </c>
      <c r="D80" s="141">
        <v>76.23872795974978</v>
      </c>
      <c r="E80" s="140">
        <v>2</v>
      </c>
    </row>
    <row r="81" spans="1:5" ht="15" customHeight="1">
      <c r="A81" s="139">
        <v>78</v>
      </c>
      <c r="B81" s="140" t="s">
        <v>854</v>
      </c>
      <c r="C81" s="157">
        <v>287332.34008337336</v>
      </c>
      <c r="D81" s="141">
        <v>76.16967043459778</v>
      </c>
      <c r="E81" s="140">
        <v>-2</v>
      </c>
    </row>
    <row r="82" spans="1:5" ht="15" customHeight="1">
      <c r="A82" s="139">
        <v>79</v>
      </c>
      <c r="B82" s="140" t="s">
        <v>848</v>
      </c>
      <c r="C82" s="157">
        <v>287118.1502187874</v>
      </c>
      <c r="D82" s="141">
        <v>76.11289029146732</v>
      </c>
      <c r="E82" s="140">
        <v>-4</v>
      </c>
    </row>
    <row r="83" spans="1:5" ht="15" customHeight="1">
      <c r="A83" s="139">
        <v>80</v>
      </c>
      <c r="B83" s="140" t="s">
        <v>846</v>
      </c>
      <c r="C83" s="157">
        <v>283433.0856389342</v>
      </c>
      <c r="D83" s="141">
        <v>75.13600702626933</v>
      </c>
      <c r="E83" s="140">
        <v>0</v>
      </c>
    </row>
    <row r="84" spans="1:5" ht="15" customHeight="1">
      <c r="A84" s="139">
        <v>81</v>
      </c>
      <c r="B84" s="140" t="s">
        <v>842</v>
      </c>
      <c r="C84" s="157">
        <v>282678.0950516234</v>
      </c>
      <c r="D84" s="141">
        <v>74.93586462600905</v>
      </c>
      <c r="E84" s="140">
        <v>0</v>
      </c>
    </row>
    <row r="85" spans="1:5" ht="15" customHeight="1">
      <c r="A85" s="139">
        <v>82</v>
      </c>
      <c r="B85" s="140" t="s">
        <v>850</v>
      </c>
      <c r="C85" s="157">
        <v>276897.29348446196</v>
      </c>
      <c r="D85" s="141">
        <v>73.40341704252184</v>
      </c>
      <c r="E85" s="140">
        <v>0</v>
      </c>
    </row>
    <row r="86" spans="1:5" ht="15" customHeight="1">
      <c r="A86" s="139">
        <v>83</v>
      </c>
      <c r="B86" s="140" t="s">
        <v>845</v>
      </c>
      <c r="C86" s="157">
        <v>270547.4628500352</v>
      </c>
      <c r="D86" s="141">
        <v>71.72012407731138</v>
      </c>
      <c r="E86" s="140">
        <v>0</v>
      </c>
    </row>
    <row r="87" spans="1:5" ht="15" customHeight="1">
      <c r="A87" s="139">
        <v>84</v>
      </c>
      <c r="B87" s="140" t="s">
        <v>1042</v>
      </c>
      <c r="C87" s="157">
        <v>268111.6028543816</v>
      </c>
      <c r="D87" s="141">
        <v>71.07439567430627</v>
      </c>
      <c r="E87" s="140">
        <v>0</v>
      </c>
    </row>
    <row r="88" spans="1:5" ht="15" customHeight="1">
      <c r="A88" s="139">
        <v>85</v>
      </c>
      <c r="B88" s="140" t="s">
        <v>871</v>
      </c>
      <c r="C88" s="157">
        <v>265765.1166099923</v>
      </c>
      <c r="D88" s="141">
        <v>70.45235958932334</v>
      </c>
      <c r="E88" s="140">
        <v>2</v>
      </c>
    </row>
    <row r="89" spans="1:5" ht="15" customHeight="1">
      <c r="A89" s="139">
        <v>86</v>
      </c>
      <c r="B89" s="140" t="s">
        <v>841</v>
      </c>
      <c r="C89" s="157">
        <v>260984.98280375105</v>
      </c>
      <c r="D89" s="141">
        <v>69.18518160111279</v>
      </c>
      <c r="E89" s="140">
        <v>0</v>
      </c>
    </row>
    <row r="90" spans="1:5" ht="15" customHeight="1">
      <c r="A90" s="139">
        <v>87</v>
      </c>
      <c r="B90" s="140" t="s">
        <v>855</v>
      </c>
      <c r="C90" s="157">
        <v>260817.526314473</v>
      </c>
      <c r="D90" s="141">
        <v>69.14079012886592</v>
      </c>
      <c r="E90" s="140">
        <v>-2</v>
      </c>
    </row>
    <row r="91" spans="1:5" ht="15" customHeight="1">
      <c r="A91" s="139">
        <v>88</v>
      </c>
      <c r="B91" s="140" t="s">
        <v>873</v>
      </c>
      <c r="C91" s="157">
        <v>249564.68509894778</v>
      </c>
      <c r="D91" s="141">
        <v>66.15774545456748</v>
      </c>
      <c r="E91" s="140">
        <v>0</v>
      </c>
    </row>
    <row r="92" spans="1:5" ht="15" customHeight="1">
      <c r="A92" s="139">
        <v>89</v>
      </c>
      <c r="B92" s="140" t="s">
        <v>1041</v>
      </c>
      <c r="C92" s="157">
        <v>245578.98083831178</v>
      </c>
      <c r="D92" s="141">
        <v>65.10116484169832</v>
      </c>
      <c r="E92" s="140">
        <v>0</v>
      </c>
    </row>
    <row r="93" spans="1:5" ht="15" customHeight="1">
      <c r="A93" s="139">
        <v>90</v>
      </c>
      <c r="B93" s="140" t="s">
        <v>849</v>
      </c>
      <c r="C93" s="157">
        <v>242442.1625684159</v>
      </c>
      <c r="D93" s="141">
        <v>64.26961760353548</v>
      </c>
      <c r="E93" s="140">
        <v>0</v>
      </c>
    </row>
    <row r="94" spans="1:5" ht="15" customHeight="1">
      <c r="A94" s="139">
        <v>91</v>
      </c>
      <c r="B94" s="140" t="s">
        <v>869</v>
      </c>
      <c r="C94" s="157">
        <v>238173.0081718001</v>
      </c>
      <c r="D94" s="141">
        <v>63.13789646372127</v>
      </c>
      <c r="E94" s="140">
        <v>0</v>
      </c>
    </row>
    <row r="95" spans="1:5" ht="15" customHeight="1">
      <c r="A95" s="139">
        <v>92</v>
      </c>
      <c r="B95" s="140" t="s">
        <v>862</v>
      </c>
      <c r="C95" s="157">
        <v>236626.96372342992</v>
      </c>
      <c r="D95" s="141">
        <v>62.728051557034384</v>
      </c>
      <c r="E95" s="140">
        <v>0</v>
      </c>
    </row>
    <row r="96" spans="1:5" ht="15" customHeight="1">
      <c r="A96" s="139">
        <v>93</v>
      </c>
      <c r="B96" s="140" t="s">
        <v>867</v>
      </c>
      <c r="C96" s="157">
        <v>233969.01568807507</v>
      </c>
      <c r="D96" s="141">
        <v>62.02344926330539</v>
      </c>
      <c r="E96" s="140">
        <v>1</v>
      </c>
    </row>
    <row r="97" spans="1:5" ht="15" customHeight="1">
      <c r="A97" s="139">
        <v>94</v>
      </c>
      <c r="B97" s="140" t="s">
        <v>859</v>
      </c>
      <c r="C97" s="157">
        <v>231985.53650527995</v>
      </c>
      <c r="D97" s="141">
        <v>61.49764365568199</v>
      </c>
      <c r="E97" s="140">
        <v>-1</v>
      </c>
    </row>
    <row r="98" spans="1:5" ht="15" customHeight="1">
      <c r="A98" s="139">
        <v>95</v>
      </c>
      <c r="B98" s="140" t="s">
        <v>874</v>
      </c>
      <c r="C98" s="157">
        <v>225247.48926364182</v>
      </c>
      <c r="D98" s="141">
        <v>59.71143734970402</v>
      </c>
      <c r="E98" s="140">
        <v>0</v>
      </c>
    </row>
    <row r="99" spans="1:5" ht="15" customHeight="1">
      <c r="A99" s="139">
        <v>96</v>
      </c>
      <c r="B99" s="140" t="s">
        <v>1044</v>
      </c>
      <c r="C99" s="157">
        <v>219848.29458274422</v>
      </c>
      <c r="D99" s="141">
        <v>58.28015091902632</v>
      </c>
      <c r="E99" s="140">
        <v>2</v>
      </c>
    </row>
    <row r="100" spans="1:5" ht="15" customHeight="1">
      <c r="A100" s="139">
        <v>97</v>
      </c>
      <c r="B100" s="140" t="s">
        <v>858</v>
      </c>
      <c r="C100" s="157">
        <v>219705.15057578328</v>
      </c>
      <c r="D100" s="141">
        <v>58.24220450536561</v>
      </c>
      <c r="E100" s="140">
        <v>0</v>
      </c>
    </row>
    <row r="101" spans="1:5" ht="15" customHeight="1">
      <c r="A101" s="139">
        <v>98</v>
      </c>
      <c r="B101" s="140" t="s">
        <v>875</v>
      </c>
      <c r="C101" s="157">
        <v>218339.6412031994</v>
      </c>
      <c r="D101" s="141">
        <v>57.88021810712416</v>
      </c>
      <c r="E101" s="140">
        <v>-2</v>
      </c>
    </row>
    <row r="102" spans="1:5" ht="15" customHeight="1">
      <c r="A102" s="139">
        <v>99</v>
      </c>
      <c r="B102" s="140" t="s">
        <v>861</v>
      </c>
      <c r="C102" s="157">
        <v>206868.82229031812</v>
      </c>
      <c r="D102" s="141">
        <v>54.8393891633457</v>
      </c>
      <c r="E102" s="140">
        <v>1</v>
      </c>
    </row>
    <row r="103" spans="1:5" ht="15" customHeight="1">
      <c r="A103" s="139">
        <v>100</v>
      </c>
      <c r="B103" s="140" t="s">
        <v>872</v>
      </c>
      <c r="C103" s="157">
        <v>206151.063403973</v>
      </c>
      <c r="D103" s="141">
        <v>54.64911661063358</v>
      </c>
      <c r="E103" s="140">
        <v>-1</v>
      </c>
    </row>
    <row r="104" spans="1:5" ht="15" customHeight="1">
      <c r="A104" s="139">
        <v>101</v>
      </c>
      <c r="B104" s="140" t="s">
        <v>863</v>
      </c>
      <c r="C104" s="157">
        <v>202553.7125545054</v>
      </c>
      <c r="D104" s="141">
        <v>53.69548560424543</v>
      </c>
      <c r="E104" s="140">
        <v>0</v>
      </c>
    </row>
    <row r="105" spans="1:5" ht="15" customHeight="1">
      <c r="A105" s="139">
        <v>102</v>
      </c>
      <c r="B105" s="140" t="s">
        <v>864</v>
      </c>
      <c r="C105" s="157">
        <v>198237.82870529254</v>
      </c>
      <c r="D105" s="141">
        <v>52.551376833429174</v>
      </c>
      <c r="E105" s="140">
        <v>0</v>
      </c>
    </row>
    <row r="106" spans="1:5" ht="15" customHeight="1">
      <c r="A106" s="143">
        <v>103</v>
      </c>
      <c r="B106" s="144" t="s">
        <v>865</v>
      </c>
      <c r="C106" s="158">
        <v>180051.44752925844</v>
      </c>
      <c r="D106" s="146">
        <v>47.730302184559015</v>
      </c>
      <c r="E106" s="144">
        <v>0</v>
      </c>
    </row>
    <row r="107" spans="1:5" ht="15" customHeight="1">
      <c r="A107" s="159"/>
      <c r="B107" s="130"/>
      <c r="C107" s="160"/>
      <c r="D107" s="161"/>
      <c r="E107" s="130"/>
    </row>
    <row r="108" spans="1:5" s="108" customFormat="1" ht="15" customHeight="1">
      <c r="A108" s="162"/>
      <c r="B108" s="163" t="s">
        <v>882</v>
      </c>
      <c r="C108" s="164">
        <v>377226.7077485756</v>
      </c>
      <c r="D108" s="165">
        <v>100</v>
      </c>
      <c r="E108" s="166"/>
    </row>
    <row r="109" ht="15" customHeight="1"/>
    <row r="110" ht="15" customHeight="1">
      <c r="E110" s="114" t="s">
        <v>1010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169" customWidth="1"/>
    <col min="2" max="6" width="11.57421875" style="169" customWidth="1"/>
    <col min="7" max="7" width="13.7109375" style="169" customWidth="1"/>
    <col min="8" max="245" width="9.140625" style="169" customWidth="1"/>
    <col min="246" max="246" width="23.28125" style="169" customWidth="1"/>
    <col min="247" max="249" width="12.421875" style="169" customWidth="1"/>
    <col min="250" max="250" width="13.8515625" style="169" customWidth="1"/>
    <col min="251" max="251" width="14.7109375" style="169" customWidth="1"/>
    <col min="252" max="254" width="12.421875" style="169" customWidth="1"/>
    <col min="255" max="16384" width="9.140625" style="169" customWidth="1"/>
  </cols>
  <sheetData>
    <row r="1" spans="1:7" ht="15" customHeight="1">
      <c r="A1" s="167" t="s">
        <v>1081</v>
      </c>
      <c r="B1" s="168"/>
      <c r="C1" s="168"/>
      <c r="D1" s="168"/>
      <c r="E1" s="168"/>
      <c r="F1" s="168"/>
      <c r="G1" s="168"/>
    </row>
    <row r="2" spans="1:7" ht="15" customHeight="1">
      <c r="A2" s="168" t="s">
        <v>1082</v>
      </c>
      <c r="B2" s="168"/>
      <c r="C2" s="168"/>
      <c r="D2" s="168"/>
      <c r="E2" s="168"/>
      <c r="F2" s="168"/>
      <c r="G2" s="168"/>
    </row>
    <row r="3" ht="15" customHeight="1"/>
    <row r="4" spans="1:7" ht="45" customHeight="1">
      <c r="A4" s="170" t="s">
        <v>757</v>
      </c>
      <c r="B4" s="170" t="s">
        <v>1083</v>
      </c>
      <c r="C4" s="171" t="s">
        <v>1084</v>
      </c>
      <c r="D4" s="171" t="s">
        <v>1085</v>
      </c>
      <c r="E4" s="171" t="s">
        <v>997</v>
      </c>
      <c r="F4" s="171" t="s">
        <v>925</v>
      </c>
      <c r="G4" s="171" t="s">
        <v>1086</v>
      </c>
    </row>
    <row r="5" spans="1:7" s="168" customFormat="1" ht="15" customHeight="1">
      <c r="A5" s="45" t="s">
        <v>771</v>
      </c>
      <c r="B5" s="45">
        <v>6.0265316999801435</v>
      </c>
      <c r="C5" s="45">
        <v>1654.7748198553822</v>
      </c>
      <c r="D5" s="45">
        <v>921.4398802524299</v>
      </c>
      <c r="E5" s="45">
        <v>1124.7717522114888</v>
      </c>
      <c r="F5" s="45">
        <v>3707.0129840192812</v>
      </c>
      <c r="G5" s="45">
        <v>15.486218353185647</v>
      </c>
    </row>
    <row r="6" spans="1:7" ht="15" customHeight="1">
      <c r="A6" s="45" t="s">
        <v>772</v>
      </c>
      <c r="B6" s="45">
        <v>1.4516523735235118</v>
      </c>
      <c r="C6" s="45">
        <v>1277.7380739935118</v>
      </c>
      <c r="D6" s="45">
        <v>647.7171142697651</v>
      </c>
      <c r="E6" s="45">
        <v>822.0722138672564</v>
      </c>
      <c r="F6" s="45">
        <v>2748.979054504057</v>
      </c>
      <c r="G6" s="45">
        <v>18.11590670400959</v>
      </c>
    </row>
    <row r="7" spans="1:7" ht="15" customHeight="1">
      <c r="A7" s="45" t="s">
        <v>773</v>
      </c>
      <c r="B7" s="45">
        <v>0</v>
      </c>
      <c r="C7" s="45">
        <v>371.5172370102675</v>
      </c>
      <c r="D7" s="45">
        <v>283.56133369201666</v>
      </c>
      <c r="E7" s="45">
        <v>281.737142377928</v>
      </c>
      <c r="F7" s="45">
        <v>936.8157130802122</v>
      </c>
      <c r="G7" s="45">
        <v>18.6619959977585</v>
      </c>
    </row>
    <row r="8" spans="1:7" ht="15" customHeight="1">
      <c r="A8" s="45" t="s">
        <v>774</v>
      </c>
      <c r="B8" s="45">
        <v>15.053690402109366</v>
      </c>
      <c r="C8" s="45">
        <v>3856.1422812414617</v>
      </c>
      <c r="D8" s="45">
        <v>2536.6073700423103</v>
      </c>
      <c r="E8" s="45">
        <v>4376.263695931488</v>
      </c>
      <c r="F8" s="45">
        <v>10784.06703761737</v>
      </c>
      <c r="G8" s="45">
        <v>8.074924355235465</v>
      </c>
    </row>
    <row r="9" spans="1:7" ht="15" customHeight="1">
      <c r="A9" s="45" t="s">
        <v>776</v>
      </c>
      <c r="B9" s="45">
        <v>1.1062042615374625</v>
      </c>
      <c r="C9" s="45">
        <v>2505.9315749690263</v>
      </c>
      <c r="D9" s="45">
        <v>1581.1978372406236</v>
      </c>
      <c r="E9" s="45">
        <v>1535.1983598833021</v>
      </c>
      <c r="F9" s="45">
        <v>5623.4339763544895</v>
      </c>
      <c r="G9" s="45">
        <v>17.843821266535826</v>
      </c>
    </row>
    <row r="10" spans="1:7" ht="15" customHeight="1">
      <c r="A10" s="45" t="s">
        <v>777</v>
      </c>
      <c r="B10" s="45">
        <v>3.877083671013502</v>
      </c>
      <c r="C10" s="45">
        <v>3004.1945479787973</v>
      </c>
      <c r="D10" s="45">
        <v>1303.5737730079147</v>
      </c>
      <c r="E10" s="45">
        <v>1805.1448882166837</v>
      </c>
      <c r="F10" s="45">
        <v>6116.79029287441</v>
      </c>
      <c r="G10" s="45">
        <v>16.983387082425693</v>
      </c>
    </row>
    <row r="11" spans="1:7" ht="15" customHeight="1">
      <c r="A11" s="45" t="s">
        <v>778</v>
      </c>
      <c r="B11" s="45">
        <v>1.6643854467171595</v>
      </c>
      <c r="C11" s="45">
        <v>922.0468523870933</v>
      </c>
      <c r="D11" s="45">
        <v>569.9608346036504</v>
      </c>
      <c r="E11" s="45">
        <v>786.2918362109702</v>
      </c>
      <c r="F11" s="45">
        <v>2279.9639086484312</v>
      </c>
      <c r="G11" s="45">
        <v>17.135729838223277</v>
      </c>
    </row>
    <row r="12" spans="1:7" ht="15" customHeight="1">
      <c r="A12" s="45" t="s">
        <v>779</v>
      </c>
      <c r="B12" s="45">
        <v>1.3691789040888416</v>
      </c>
      <c r="C12" s="45">
        <v>772.1877396793964</v>
      </c>
      <c r="D12" s="45">
        <v>335.5686904894068</v>
      </c>
      <c r="E12" s="45">
        <v>554.9613385223195</v>
      </c>
      <c r="F12" s="45">
        <v>1664.0869475952115</v>
      </c>
      <c r="G12" s="45">
        <v>17.6290509418015</v>
      </c>
    </row>
    <row r="13" spans="1:7" ht="15" customHeight="1">
      <c r="A13" s="45" t="s">
        <v>780</v>
      </c>
      <c r="B13" s="45">
        <v>12.112526330096884</v>
      </c>
      <c r="C13" s="45">
        <v>872.6824304322822</v>
      </c>
      <c r="D13" s="45">
        <v>490.6776918321618</v>
      </c>
      <c r="E13" s="45">
        <v>623.8213945193577</v>
      </c>
      <c r="F13" s="45">
        <v>1999.2940431138986</v>
      </c>
      <c r="G13" s="45">
        <v>16.466222119023712</v>
      </c>
    </row>
    <row r="14" spans="1:7" ht="15" customHeight="1">
      <c r="A14" s="45" t="s">
        <v>781</v>
      </c>
      <c r="B14" s="45">
        <v>0.19182326221966647</v>
      </c>
      <c r="C14" s="45">
        <v>841.5576184217032</v>
      </c>
      <c r="D14" s="45">
        <v>341.7233089777286</v>
      </c>
      <c r="E14" s="45">
        <v>492.7684507798391</v>
      </c>
      <c r="F14" s="45">
        <v>1676.2412014414904</v>
      </c>
      <c r="G14" s="45">
        <v>18.375254136760493</v>
      </c>
    </row>
    <row r="15" spans="1:7" ht="15" customHeight="1">
      <c r="A15" s="45" t="s">
        <v>782</v>
      </c>
      <c r="B15" s="45">
        <v>0.38366025582578406</v>
      </c>
      <c r="C15" s="45">
        <v>352.486647129788</v>
      </c>
      <c r="D15" s="45">
        <v>217.1305818447535</v>
      </c>
      <c r="E15" s="45">
        <v>308.52041586078377</v>
      </c>
      <c r="F15" s="45">
        <v>878.5213050911511</v>
      </c>
      <c r="G15" s="45">
        <v>16.11939374001326</v>
      </c>
    </row>
    <row r="16" spans="1:7" ht="15" customHeight="1">
      <c r="A16" s="65" t="s">
        <v>784</v>
      </c>
      <c r="B16" s="65">
        <v>43.23673660711232</v>
      </c>
      <c r="C16" s="65">
        <v>16431.25982309871</v>
      </c>
      <c r="D16" s="65">
        <v>9229.15841625276</v>
      </c>
      <c r="E16" s="65">
        <v>12711.551488381418</v>
      </c>
      <c r="F16" s="65">
        <v>38415.20646434</v>
      </c>
      <c r="G16" s="65">
        <v>13.036604987613448</v>
      </c>
    </row>
    <row r="17" spans="1:7" s="168" customFormat="1" ht="15" customHeight="1">
      <c r="A17" s="99"/>
      <c r="B17" s="99"/>
      <c r="C17" s="99"/>
      <c r="D17" s="99"/>
      <c r="E17" s="99"/>
      <c r="F17" s="99"/>
      <c r="G17" s="99"/>
    </row>
    <row r="18" spans="1:7" s="168" customFormat="1" ht="15" customHeight="1">
      <c r="A18" s="65" t="s">
        <v>878</v>
      </c>
      <c r="B18" s="65">
        <v>49.6966241839852</v>
      </c>
      <c r="C18" s="65">
        <v>23981.181810324775</v>
      </c>
      <c r="D18" s="65">
        <v>15205.249642456274</v>
      </c>
      <c r="E18" s="65">
        <v>21098.01318875731</v>
      </c>
      <c r="F18" s="65">
        <v>60334.141265722355</v>
      </c>
      <c r="G18" s="65">
        <v>13.353916828268646</v>
      </c>
    </row>
    <row r="19" spans="1:7" ht="15" customHeight="1">
      <c r="A19" s="65" t="s">
        <v>879</v>
      </c>
      <c r="B19" s="65">
        <v>51.57125457524324</v>
      </c>
      <c r="C19" s="65">
        <v>20697.00147411499</v>
      </c>
      <c r="D19" s="65">
        <v>13138.386303298674</v>
      </c>
      <c r="E19" s="65">
        <v>16051.603763298412</v>
      </c>
      <c r="F19" s="65">
        <v>49938.56279528732</v>
      </c>
      <c r="G19" s="65">
        <v>15.563624913963913</v>
      </c>
    </row>
    <row r="20" spans="1:7" ht="15" customHeight="1">
      <c r="A20" s="65" t="s">
        <v>880</v>
      </c>
      <c r="B20" s="65">
        <v>22.314376885558566</v>
      </c>
      <c r="C20" s="65">
        <v>13220.196510232057</v>
      </c>
      <c r="D20" s="65">
        <v>8605.636367020039</v>
      </c>
      <c r="E20" s="65">
        <v>12729.008974007409</v>
      </c>
      <c r="F20" s="65">
        <v>34577.15622814507</v>
      </c>
      <c r="G20" s="65">
        <v>11.205326719804583</v>
      </c>
    </row>
    <row r="21" spans="1:7" ht="15" customHeight="1">
      <c r="A21" s="65" t="s">
        <v>881</v>
      </c>
      <c r="B21" s="65">
        <v>3.565510152889608</v>
      </c>
      <c r="C21" s="65">
        <v>11130.1716162044</v>
      </c>
      <c r="D21" s="65">
        <v>9770.179934622236</v>
      </c>
      <c r="E21" s="65">
        <v>14841.782660378552</v>
      </c>
      <c r="F21" s="65">
        <v>35745.699721358076</v>
      </c>
      <c r="G21" s="65">
        <v>10.953692284979734</v>
      </c>
    </row>
    <row r="22" spans="1:7" ht="15" customHeight="1">
      <c r="A22" s="99"/>
      <c r="B22" s="99"/>
      <c r="C22" s="99"/>
      <c r="D22" s="99"/>
      <c r="E22" s="99"/>
      <c r="F22" s="99"/>
      <c r="G22" s="99"/>
    </row>
    <row r="23" spans="1:7" ht="15" customHeight="1">
      <c r="A23" s="101" t="s">
        <v>882</v>
      </c>
      <c r="B23" s="101">
        <v>127.14776579767664</v>
      </c>
      <c r="C23" s="101">
        <v>69028.55141087621</v>
      </c>
      <c r="D23" s="101">
        <v>46719.452247397225</v>
      </c>
      <c r="E23" s="101">
        <v>64720.408586441656</v>
      </c>
      <c r="F23" s="101">
        <v>180595.56001051288</v>
      </c>
      <c r="G23" s="101">
        <v>12.830140728599854</v>
      </c>
    </row>
    <row r="24" ht="15" customHeight="1"/>
    <row r="25" ht="15" customHeight="1">
      <c r="G25" s="172" t="s">
        <v>1028</v>
      </c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D25"/>
  <sheetViews>
    <sheetView zoomScalePageLayoutView="0" workbookViewId="0" topLeftCell="A1">
      <selection activeCell="A1" sqref="A1"/>
    </sheetView>
  </sheetViews>
  <sheetFormatPr defaultColWidth="9.421875" defaultRowHeight="15"/>
  <cols>
    <col min="1" max="1" width="31.421875" style="109" customWidth="1"/>
    <col min="2" max="4" width="15.140625" style="109" customWidth="1"/>
    <col min="5" max="253" width="8.00390625" style="109" customWidth="1"/>
    <col min="254" max="254" width="23.00390625" style="109" customWidth="1"/>
    <col min="255" max="16384" width="9.421875" style="109" customWidth="1"/>
  </cols>
  <sheetData>
    <row r="1" spans="1:4" ht="15" customHeight="1">
      <c r="A1" s="108" t="s">
        <v>1087</v>
      </c>
      <c r="B1" s="108"/>
      <c r="C1" s="108"/>
      <c r="D1" s="108"/>
    </row>
    <row r="2" ht="15" customHeight="1">
      <c r="A2" s="108" t="s">
        <v>1088</v>
      </c>
    </row>
    <row r="3" ht="15" customHeight="1"/>
    <row r="4" spans="1:4" ht="30" customHeight="1">
      <c r="A4" s="110" t="s">
        <v>757</v>
      </c>
      <c r="B4" s="129" t="s">
        <v>925</v>
      </c>
      <c r="C4" s="129" t="s">
        <v>1089</v>
      </c>
      <c r="D4" s="129" t="s">
        <v>1090</v>
      </c>
    </row>
    <row r="5" spans="1:4" ht="15" customHeight="1">
      <c r="A5" s="45" t="s">
        <v>771</v>
      </c>
      <c r="B5" s="45">
        <v>363.76989399364385</v>
      </c>
      <c r="C5" s="45">
        <v>28.36759531445086</v>
      </c>
      <c r="D5" s="45">
        <v>7.798225137055055</v>
      </c>
    </row>
    <row r="6" spans="1:4" ht="15" customHeight="1">
      <c r="A6" s="45" t="s">
        <v>772</v>
      </c>
      <c r="B6" s="45">
        <v>241.14250543004871</v>
      </c>
      <c r="C6" s="45">
        <v>16.689142621657524</v>
      </c>
      <c r="D6" s="45">
        <v>6.9208630771644515</v>
      </c>
    </row>
    <row r="7" spans="1:4" ht="15" customHeight="1">
      <c r="A7" s="45" t="s">
        <v>773</v>
      </c>
      <c r="B7" s="45">
        <v>74.73441305795339</v>
      </c>
      <c r="C7" s="45">
        <v>6.0535273418121</v>
      </c>
      <c r="D7" s="45">
        <v>8.100053367807739</v>
      </c>
    </row>
    <row r="8" spans="1:4" ht="15" customHeight="1">
      <c r="A8" s="45" t="s">
        <v>774</v>
      </c>
      <c r="B8" s="45">
        <v>2159.285695629528</v>
      </c>
      <c r="C8" s="45">
        <v>185.3120675681738</v>
      </c>
      <c r="D8" s="45">
        <v>8.582100457723223</v>
      </c>
    </row>
    <row r="9" spans="1:4" ht="15" customHeight="1">
      <c r="A9" s="45" t="s">
        <v>776</v>
      </c>
      <c r="B9" s="45">
        <v>489.55047625417353</v>
      </c>
      <c r="C9" s="45">
        <v>32.85378182692454</v>
      </c>
      <c r="D9" s="45">
        <v>6.711010083844128</v>
      </c>
    </row>
    <row r="10" spans="1:4" ht="15" customHeight="1">
      <c r="A10" s="45" t="s">
        <v>777</v>
      </c>
      <c r="B10" s="45">
        <v>580.6287348727953</v>
      </c>
      <c r="C10" s="45">
        <v>39.38244248692754</v>
      </c>
      <c r="D10" s="45">
        <v>6.782723644491257</v>
      </c>
    </row>
    <row r="11" spans="1:4" ht="15" customHeight="1">
      <c r="A11" s="45" t="s">
        <v>778</v>
      </c>
      <c r="B11" s="45">
        <v>201.46012962802385</v>
      </c>
      <c r="C11" s="45">
        <v>17.13826875772485</v>
      </c>
      <c r="D11" s="45">
        <v>8.507027563900094</v>
      </c>
    </row>
    <row r="12" spans="1:4" ht="15" customHeight="1">
      <c r="A12" s="45" t="s">
        <v>779</v>
      </c>
      <c r="B12" s="45">
        <v>144.84726235469535</v>
      </c>
      <c r="C12" s="45">
        <v>10.529298445163993</v>
      </c>
      <c r="D12" s="45">
        <v>7.269242285974539</v>
      </c>
    </row>
    <row r="13" spans="1:4" ht="15" customHeight="1">
      <c r="A13" s="45" t="s">
        <v>780</v>
      </c>
      <c r="B13" s="45">
        <v>195.94217956955356</v>
      </c>
      <c r="C13" s="45">
        <v>15.589080748194965</v>
      </c>
      <c r="D13" s="45">
        <v>7.955959652200006</v>
      </c>
    </row>
    <row r="14" spans="1:4" ht="15" customHeight="1">
      <c r="A14" s="45" t="s">
        <v>781</v>
      </c>
      <c r="B14" s="45">
        <v>146.68910559518636</v>
      </c>
      <c r="C14" s="45">
        <v>9.632901804569851</v>
      </c>
      <c r="D14" s="45">
        <v>6.5668829089145095</v>
      </c>
    </row>
    <row r="15" spans="1:4" ht="15" customHeight="1">
      <c r="A15" s="45" t="s">
        <v>782</v>
      </c>
      <c r="B15" s="45">
        <v>85.14960361439805</v>
      </c>
      <c r="C15" s="45">
        <v>6.77938368297801</v>
      </c>
      <c r="D15" s="45">
        <v>7.961732521596468</v>
      </c>
    </row>
    <row r="16" spans="1:4" ht="15" customHeight="1">
      <c r="A16" s="65" t="s">
        <v>784</v>
      </c>
      <c r="B16" s="65">
        <v>4683.2</v>
      </c>
      <c r="C16" s="65">
        <v>368.32749059857804</v>
      </c>
      <c r="D16" s="65">
        <v>7.864867838199907</v>
      </c>
    </row>
    <row r="17" spans="1:4" ht="15" customHeight="1">
      <c r="A17" s="99"/>
      <c r="B17" s="99"/>
      <c r="C17" s="99"/>
      <c r="D17" s="99"/>
    </row>
    <row r="18" spans="1:4" s="130" customFormat="1" ht="15" customHeight="1">
      <c r="A18" s="65" t="s">
        <v>878</v>
      </c>
      <c r="B18" s="65">
        <v>7472.6</v>
      </c>
      <c r="C18" s="65">
        <v>627.0390727537946</v>
      </c>
      <c r="D18" s="65">
        <v>8.39117673572511</v>
      </c>
    </row>
    <row r="19" spans="1:4" ht="15" customHeight="1">
      <c r="A19" s="65" t="s">
        <v>879</v>
      </c>
      <c r="B19" s="65">
        <v>5636.9</v>
      </c>
      <c r="C19" s="65">
        <v>446.3680657568508</v>
      </c>
      <c r="D19" s="65">
        <v>7.918679872923962</v>
      </c>
    </row>
    <row r="20" spans="1:4" ht="15" customHeight="1">
      <c r="A20" s="65" t="s">
        <v>880</v>
      </c>
      <c r="B20" s="65">
        <v>5386.4</v>
      </c>
      <c r="C20" s="65">
        <v>477.3047698007639</v>
      </c>
      <c r="D20" s="65">
        <v>8.861294552962349</v>
      </c>
    </row>
    <row r="21" spans="1:4" ht="15" customHeight="1">
      <c r="A21" s="65" t="s">
        <v>881</v>
      </c>
      <c r="B21" s="65">
        <v>6753.7</v>
      </c>
      <c r="C21" s="65">
        <v>1034.2880916885902</v>
      </c>
      <c r="D21" s="65">
        <v>15.314391987926474</v>
      </c>
    </row>
    <row r="22" spans="1:4" ht="15" customHeight="1">
      <c r="A22" s="99"/>
      <c r="B22" s="99"/>
      <c r="C22" s="99"/>
      <c r="D22" s="99"/>
    </row>
    <row r="23" spans="1:4" ht="15" customHeight="1">
      <c r="A23" s="101" t="s">
        <v>882</v>
      </c>
      <c r="B23" s="101">
        <v>25249.6</v>
      </c>
      <c r="C23" s="101">
        <v>2585</v>
      </c>
      <c r="D23" s="101">
        <v>10.23778594512388</v>
      </c>
    </row>
    <row r="24" ht="15" customHeight="1">
      <c r="A24" s="151"/>
    </row>
    <row r="25" spans="2:4" ht="15" customHeight="1">
      <c r="B25" s="132"/>
      <c r="C25" s="132"/>
      <c r="D25" s="114" t="s">
        <v>1028</v>
      </c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C114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7.8515625" style="109" customWidth="1"/>
    <col min="2" max="2" width="22.7109375" style="109" customWidth="1"/>
    <col min="3" max="3" width="20.57421875" style="135" customWidth="1"/>
    <col min="4" max="250" width="8.00390625" style="109" customWidth="1"/>
    <col min="251" max="251" width="7.8515625" style="109" customWidth="1"/>
    <col min="252" max="252" width="13.8515625" style="109" bestFit="1" customWidth="1"/>
    <col min="253" max="255" width="14.421875" style="109" customWidth="1"/>
    <col min="256" max="16384" width="8.00390625" style="109" customWidth="1"/>
  </cols>
  <sheetData>
    <row r="1" spans="1:3" ht="15" customHeight="1">
      <c r="A1" s="108" t="s">
        <v>1091</v>
      </c>
      <c r="B1" s="108"/>
      <c r="C1" s="173"/>
    </row>
    <row r="2" ht="15" customHeight="1"/>
    <row r="3" spans="1:3" s="138" customFormat="1" ht="30" customHeight="1">
      <c r="A3" s="136" t="s">
        <v>1030</v>
      </c>
      <c r="B3" s="136" t="s">
        <v>1031</v>
      </c>
      <c r="C3" s="137" t="s">
        <v>1092</v>
      </c>
    </row>
    <row r="4" spans="1:3" ht="15" customHeight="1">
      <c r="A4" s="139">
        <v>1</v>
      </c>
      <c r="B4" s="140" t="s">
        <v>864</v>
      </c>
      <c r="C4" s="141">
        <v>25.384111078656236</v>
      </c>
    </row>
    <row r="5" spans="1:3" ht="15" customHeight="1">
      <c r="A5" s="139">
        <v>2</v>
      </c>
      <c r="B5" s="140" t="s">
        <v>865</v>
      </c>
      <c r="C5" s="141">
        <v>24.867263610028907</v>
      </c>
    </row>
    <row r="6" spans="1:3" ht="15" customHeight="1">
      <c r="A6" s="139">
        <v>3</v>
      </c>
      <c r="B6" s="140" t="s">
        <v>862</v>
      </c>
      <c r="C6" s="141">
        <v>23.899141468244075</v>
      </c>
    </row>
    <row r="7" spans="1:3" ht="15" customHeight="1">
      <c r="A7" s="139">
        <v>4</v>
      </c>
      <c r="B7" s="140" t="s">
        <v>861</v>
      </c>
      <c r="C7" s="141">
        <v>21.75933250137974</v>
      </c>
    </row>
    <row r="8" spans="1:3" ht="15" customHeight="1">
      <c r="A8" s="139">
        <v>5</v>
      </c>
      <c r="B8" s="140" t="s">
        <v>1093</v>
      </c>
      <c r="C8" s="141">
        <v>20.16052358974121</v>
      </c>
    </row>
    <row r="9" spans="1:3" ht="15" customHeight="1">
      <c r="A9" s="139">
        <v>6</v>
      </c>
      <c r="B9" s="140" t="s">
        <v>859</v>
      </c>
      <c r="C9" s="141">
        <v>18.16403592428925</v>
      </c>
    </row>
    <row r="10" spans="1:3" ht="15" customHeight="1">
      <c r="A10" s="139">
        <v>7</v>
      </c>
      <c r="B10" s="140" t="s">
        <v>870</v>
      </c>
      <c r="C10" s="141">
        <v>17.907838064611795</v>
      </c>
    </row>
    <row r="11" spans="1:3" ht="15" customHeight="1">
      <c r="A11" s="139">
        <v>8</v>
      </c>
      <c r="B11" s="140" t="s">
        <v>845</v>
      </c>
      <c r="C11" s="141">
        <v>17.735371914248372</v>
      </c>
    </row>
    <row r="12" spans="1:3" ht="15" customHeight="1">
      <c r="A12" s="139">
        <v>9</v>
      </c>
      <c r="B12" s="140" t="s">
        <v>1043</v>
      </c>
      <c r="C12" s="141">
        <v>17.650006278938555</v>
      </c>
    </row>
    <row r="13" spans="1:3" ht="15" customHeight="1">
      <c r="A13" s="139">
        <v>10</v>
      </c>
      <c r="B13" s="140" t="s">
        <v>856</v>
      </c>
      <c r="C13" s="141">
        <v>17</v>
      </c>
    </row>
    <row r="14" spans="1:3" ht="15" customHeight="1">
      <c r="A14" s="139">
        <v>11</v>
      </c>
      <c r="B14" s="140" t="s">
        <v>858</v>
      </c>
      <c r="C14" s="141">
        <v>16.889265778071973</v>
      </c>
    </row>
    <row r="15" spans="1:3" ht="15" customHeight="1">
      <c r="A15" s="139">
        <v>12</v>
      </c>
      <c r="B15" s="140" t="s">
        <v>868</v>
      </c>
      <c r="C15" s="141">
        <v>16.596075247259197</v>
      </c>
    </row>
    <row r="16" spans="1:3" ht="15" customHeight="1">
      <c r="A16" s="139">
        <v>13</v>
      </c>
      <c r="B16" s="140" t="s">
        <v>1046</v>
      </c>
      <c r="C16" s="141">
        <v>16.362052852850415</v>
      </c>
    </row>
    <row r="17" spans="1:3" ht="15" customHeight="1">
      <c r="A17" s="139">
        <v>14</v>
      </c>
      <c r="B17" s="140" t="s">
        <v>872</v>
      </c>
      <c r="C17" s="141">
        <v>16.194552665635364</v>
      </c>
    </row>
    <row r="18" spans="1:3" ht="15" customHeight="1">
      <c r="A18" s="139">
        <v>15</v>
      </c>
      <c r="B18" s="140" t="s">
        <v>928</v>
      </c>
      <c r="C18" s="141">
        <v>16.135020408175855</v>
      </c>
    </row>
    <row r="19" spans="1:3" ht="15" customHeight="1">
      <c r="A19" s="139">
        <v>16</v>
      </c>
      <c r="B19" s="140" t="s">
        <v>855</v>
      </c>
      <c r="C19" s="141">
        <v>15.815219195237573</v>
      </c>
    </row>
    <row r="20" spans="1:3" ht="15" customHeight="1">
      <c r="A20" s="139">
        <v>17</v>
      </c>
      <c r="B20" s="140" t="s">
        <v>1042</v>
      </c>
      <c r="C20" s="141">
        <v>15.634800450050973</v>
      </c>
    </row>
    <row r="21" spans="1:3" ht="15" customHeight="1">
      <c r="A21" s="139">
        <v>18</v>
      </c>
      <c r="B21" s="142" t="s">
        <v>846</v>
      </c>
      <c r="C21" s="141">
        <v>15.591454014834433</v>
      </c>
    </row>
    <row r="22" spans="1:3" ht="15" customHeight="1">
      <c r="A22" s="139">
        <v>19</v>
      </c>
      <c r="B22" s="140" t="s">
        <v>927</v>
      </c>
      <c r="C22" s="141">
        <v>15.40637396318324</v>
      </c>
    </row>
    <row r="23" spans="1:3" ht="15" customHeight="1">
      <c r="A23" s="139">
        <v>20</v>
      </c>
      <c r="B23" s="140" t="s">
        <v>1045</v>
      </c>
      <c r="C23" s="141">
        <v>15.25519181146853</v>
      </c>
    </row>
    <row r="24" spans="1:3" ht="15" customHeight="1">
      <c r="A24" s="139">
        <v>21</v>
      </c>
      <c r="B24" s="140" t="s">
        <v>869</v>
      </c>
      <c r="C24" s="141">
        <v>15.10808019721239</v>
      </c>
    </row>
    <row r="25" spans="1:3" ht="15" customHeight="1">
      <c r="A25" s="139">
        <v>22</v>
      </c>
      <c r="B25" s="140" t="s">
        <v>871</v>
      </c>
      <c r="C25" s="141">
        <v>15.091630063684885</v>
      </c>
    </row>
    <row r="26" spans="1:3" ht="15" customHeight="1">
      <c r="A26" s="139">
        <v>23</v>
      </c>
      <c r="B26" s="140" t="s">
        <v>873</v>
      </c>
      <c r="C26" s="141">
        <v>14.809751416212613</v>
      </c>
    </row>
    <row r="27" spans="1:3" ht="15" customHeight="1">
      <c r="A27" s="139">
        <v>24</v>
      </c>
      <c r="B27" s="140" t="s">
        <v>850</v>
      </c>
      <c r="C27" s="141">
        <v>14.711242960598565</v>
      </c>
    </row>
    <row r="28" spans="1:3" ht="15" customHeight="1">
      <c r="A28" s="139">
        <v>25</v>
      </c>
      <c r="B28" s="140" t="s">
        <v>1044</v>
      </c>
      <c r="C28" s="141">
        <v>14.6</v>
      </c>
    </row>
    <row r="29" spans="1:3" ht="15" customHeight="1">
      <c r="A29" s="139">
        <v>26</v>
      </c>
      <c r="B29" s="140" t="s">
        <v>874</v>
      </c>
      <c r="C29" s="141">
        <v>14.387674482738852</v>
      </c>
    </row>
    <row r="30" spans="1:3" ht="15" customHeight="1">
      <c r="A30" s="139">
        <v>27</v>
      </c>
      <c r="B30" s="140" t="s">
        <v>1041</v>
      </c>
      <c r="C30" s="141">
        <v>14.347603941244083</v>
      </c>
    </row>
    <row r="31" spans="1:3" ht="15" customHeight="1">
      <c r="A31" s="139">
        <v>28</v>
      </c>
      <c r="B31" s="140" t="s">
        <v>926</v>
      </c>
      <c r="C31" s="141">
        <v>14.202500578124427</v>
      </c>
    </row>
    <row r="32" spans="1:3" ht="15" customHeight="1">
      <c r="A32" s="139">
        <v>29</v>
      </c>
      <c r="B32" s="140" t="s">
        <v>852</v>
      </c>
      <c r="C32" s="141">
        <v>14.2</v>
      </c>
    </row>
    <row r="33" spans="1:3" ht="15" customHeight="1">
      <c r="A33" s="139">
        <v>30</v>
      </c>
      <c r="B33" s="140" t="s">
        <v>867</v>
      </c>
      <c r="C33" s="141">
        <v>14.150884488387106</v>
      </c>
    </row>
    <row r="34" spans="1:3" ht="15" customHeight="1">
      <c r="A34" s="139">
        <v>31</v>
      </c>
      <c r="B34" s="140" t="s">
        <v>854</v>
      </c>
      <c r="C34" s="141">
        <v>14.117226850104094</v>
      </c>
    </row>
    <row r="35" spans="1:3" ht="15" customHeight="1">
      <c r="A35" s="139">
        <v>32</v>
      </c>
      <c r="B35" s="140" t="s">
        <v>875</v>
      </c>
      <c r="C35" s="141">
        <v>13.58510436160946</v>
      </c>
    </row>
    <row r="36" spans="1:3" ht="15" customHeight="1">
      <c r="A36" s="139">
        <v>33</v>
      </c>
      <c r="B36" s="140" t="s">
        <v>849</v>
      </c>
      <c r="C36" s="141">
        <v>12.399955454728737</v>
      </c>
    </row>
    <row r="37" spans="1:3" ht="15" customHeight="1">
      <c r="A37" s="139">
        <v>34</v>
      </c>
      <c r="B37" s="140" t="s">
        <v>801</v>
      </c>
      <c r="C37" s="141">
        <v>12.3</v>
      </c>
    </row>
    <row r="38" spans="1:3" ht="15" customHeight="1">
      <c r="A38" s="139">
        <v>35</v>
      </c>
      <c r="B38" s="140" t="s">
        <v>851</v>
      </c>
      <c r="C38" s="141">
        <v>12.123212184272798</v>
      </c>
    </row>
    <row r="39" spans="1:3" ht="15" customHeight="1">
      <c r="A39" s="139">
        <v>36</v>
      </c>
      <c r="B39" s="140" t="s">
        <v>929</v>
      </c>
      <c r="C39" s="141">
        <v>12.113894240253074</v>
      </c>
    </row>
    <row r="40" spans="1:3" ht="15" customHeight="1">
      <c r="A40" s="139">
        <v>37</v>
      </c>
      <c r="B40" s="140" t="s">
        <v>802</v>
      </c>
      <c r="C40" s="141">
        <v>11.764645129371493</v>
      </c>
    </row>
    <row r="41" spans="1:3" ht="15" customHeight="1">
      <c r="A41" s="139">
        <v>38</v>
      </c>
      <c r="B41" s="140" t="s">
        <v>840</v>
      </c>
      <c r="C41" s="141">
        <v>11.686335917839067</v>
      </c>
    </row>
    <row r="42" spans="1:3" ht="15" customHeight="1">
      <c r="A42" s="139">
        <v>39</v>
      </c>
      <c r="B42" s="140" t="s">
        <v>1094</v>
      </c>
      <c r="C42" s="141">
        <v>11.595256907150954</v>
      </c>
    </row>
    <row r="43" spans="1:3" ht="15" customHeight="1">
      <c r="A43" s="139">
        <v>40</v>
      </c>
      <c r="B43" s="140" t="s">
        <v>848</v>
      </c>
      <c r="C43" s="141">
        <v>11.364227692877146</v>
      </c>
    </row>
    <row r="44" spans="1:3" ht="15" customHeight="1">
      <c r="A44" s="139">
        <v>41</v>
      </c>
      <c r="B44" s="140" t="s">
        <v>842</v>
      </c>
      <c r="C44" s="141">
        <v>10.95379426830796</v>
      </c>
    </row>
    <row r="45" spans="1:3" ht="15" customHeight="1">
      <c r="A45" s="139">
        <v>42</v>
      </c>
      <c r="B45" s="142" t="s">
        <v>824</v>
      </c>
      <c r="C45" s="141">
        <v>10.836756581430022</v>
      </c>
    </row>
    <row r="46" spans="1:3" ht="15" customHeight="1">
      <c r="A46" s="139">
        <v>43</v>
      </c>
      <c r="B46" s="140" t="s">
        <v>814</v>
      </c>
      <c r="C46" s="141">
        <v>10.8</v>
      </c>
    </row>
    <row r="47" spans="1:3" ht="15" customHeight="1">
      <c r="A47" s="139">
        <v>44</v>
      </c>
      <c r="B47" s="140" t="s">
        <v>834</v>
      </c>
      <c r="C47" s="141">
        <v>10.645159260529748</v>
      </c>
    </row>
    <row r="48" spans="1:3" ht="15" customHeight="1">
      <c r="A48" s="139">
        <v>45</v>
      </c>
      <c r="B48" s="140" t="s">
        <v>837</v>
      </c>
      <c r="C48" s="141">
        <v>10.574702344384274</v>
      </c>
    </row>
    <row r="49" spans="1:3" ht="15" customHeight="1">
      <c r="A49" s="139">
        <v>46</v>
      </c>
      <c r="B49" s="140" t="s">
        <v>838</v>
      </c>
      <c r="C49" s="141">
        <v>10.54224766507792</v>
      </c>
    </row>
    <row r="50" spans="1:3" ht="15" customHeight="1">
      <c r="A50" s="139">
        <v>47</v>
      </c>
      <c r="B50" s="140" t="s">
        <v>1040</v>
      </c>
      <c r="C50" s="141">
        <v>10.35044219614618</v>
      </c>
    </row>
    <row r="51" spans="1:3" ht="15" customHeight="1">
      <c r="A51" s="139">
        <v>48</v>
      </c>
      <c r="B51" s="140" t="s">
        <v>813</v>
      </c>
      <c r="C51" s="141">
        <v>10.219067842069895</v>
      </c>
    </row>
    <row r="52" spans="1:3" ht="15" customHeight="1">
      <c r="A52" s="139">
        <v>49</v>
      </c>
      <c r="B52" s="140" t="s">
        <v>827</v>
      </c>
      <c r="C52" s="141">
        <v>10.124444237574814</v>
      </c>
    </row>
    <row r="53" spans="1:3" ht="15" customHeight="1">
      <c r="A53" s="139">
        <v>50</v>
      </c>
      <c r="B53" s="140" t="s">
        <v>811</v>
      </c>
      <c r="C53" s="141">
        <v>9.914375486360887</v>
      </c>
    </row>
    <row r="54" spans="1:3" ht="15" customHeight="1">
      <c r="A54" s="139">
        <v>51</v>
      </c>
      <c r="B54" s="140" t="s">
        <v>797</v>
      </c>
      <c r="C54" s="141">
        <v>9.9</v>
      </c>
    </row>
    <row r="55" spans="1:3" ht="15" customHeight="1">
      <c r="A55" s="139">
        <v>52</v>
      </c>
      <c r="B55" s="140" t="s">
        <v>828</v>
      </c>
      <c r="C55" s="141">
        <v>9.87807417496645</v>
      </c>
    </row>
    <row r="56" spans="1:3" ht="15" customHeight="1">
      <c r="A56" s="139">
        <v>53</v>
      </c>
      <c r="B56" s="140" t="s">
        <v>796</v>
      </c>
      <c r="C56" s="141">
        <v>9.6</v>
      </c>
    </row>
    <row r="57" spans="1:3" ht="15" customHeight="1">
      <c r="A57" s="139">
        <v>54</v>
      </c>
      <c r="B57" s="140" t="s">
        <v>803</v>
      </c>
      <c r="C57" s="141">
        <v>9.532368787308814</v>
      </c>
    </row>
    <row r="58" spans="1:3" ht="15" customHeight="1">
      <c r="A58" s="139">
        <v>55</v>
      </c>
      <c r="B58" s="140" t="s">
        <v>841</v>
      </c>
      <c r="C58" s="141">
        <v>9.427089022001569</v>
      </c>
    </row>
    <row r="59" spans="1:3" ht="15" customHeight="1">
      <c r="A59" s="139">
        <v>56</v>
      </c>
      <c r="B59" s="140" t="s">
        <v>1095</v>
      </c>
      <c r="C59" s="141">
        <v>9.3</v>
      </c>
    </row>
    <row r="60" spans="1:3" ht="15" customHeight="1">
      <c r="A60" s="139">
        <v>57</v>
      </c>
      <c r="B60" s="140" t="s">
        <v>1039</v>
      </c>
      <c r="C60" s="141">
        <v>9.284672163184263</v>
      </c>
    </row>
    <row r="61" spans="1:3" ht="15" customHeight="1">
      <c r="A61" s="139">
        <v>58</v>
      </c>
      <c r="B61" s="140" t="s">
        <v>761</v>
      </c>
      <c r="C61" s="141">
        <v>9.141393104865456</v>
      </c>
    </row>
    <row r="62" spans="1:3" ht="15" customHeight="1">
      <c r="A62" s="139">
        <v>59</v>
      </c>
      <c r="B62" s="140" t="s">
        <v>765</v>
      </c>
      <c r="C62" s="141">
        <v>9.140873965737269</v>
      </c>
    </row>
    <row r="63" spans="1:3" ht="15" customHeight="1">
      <c r="A63" s="139">
        <v>60</v>
      </c>
      <c r="B63" s="140" t="s">
        <v>835</v>
      </c>
      <c r="C63" s="141">
        <v>9.1</v>
      </c>
    </row>
    <row r="64" spans="1:3" ht="15" customHeight="1">
      <c r="A64" s="139">
        <v>61</v>
      </c>
      <c r="B64" s="140" t="s">
        <v>798</v>
      </c>
      <c r="C64" s="141">
        <v>9.07908463764493</v>
      </c>
    </row>
    <row r="65" spans="1:3" ht="15" customHeight="1">
      <c r="A65" s="139">
        <v>62</v>
      </c>
      <c r="B65" s="140" t="s">
        <v>788</v>
      </c>
      <c r="C65" s="141">
        <v>8.990122399366578</v>
      </c>
    </row>
    <row r="66" spans="1:3" ht="15" customHeight="1">
      <c r="A66" s="139">
        <v>63</v>
      </c>
      <c r="B66" s="140" t="s">
        <v>794</v>
      </c>
      <c r="C66" s="141">
        <v>8.987605695450645</v>
      </c>
    </row>
    <row r="67" spans="1:3" ht="15" customHeight="1">
      <c r="A67" s="139">
        <v>64</v>
      </c>
      <c r="B67" s="140" t="s">
        <v>764</v>
      </c>
      <c r="C67" s="141">
        <v>8.89701588477443</v>
      </c>
    </row>
    <row r="68" spans="1:3" ht="15" customHeight="1">
      <c r="A68" s="139">
        <v>65</v>
      </c>
      <c r="B68" s="140" t="s">
        <v>763</v>
      </c>
      <c r="C68" s="141">
        <v>8.894259801333948</v>
      </c>
    </row>
    <row r="69" spans="1:3" ht="15" customHeight="1">
      <c r="A69" s="139">
        <v>66</v>
      </c>
      <c r="B69" s="140" t="s">
        <v>762</v>
      </c>
      <c r="C69" s="141">
        <v>8.877365202323912</v>
      </c>
    </row>
    <row r="70" spans="1:3" ht="15" customHeight="1">
      <c r="A70" s="139">
        <v>67</v>
      </c>
      <c r="B70" s="140" t="s">
        <v>836</v>
      </c>
      <c r="C70" s="141">
        <v>8.849990842028244</v>
      </c>
    </row>
    <row r="71" spans="1:3" ht="15" customHeight="1">
      <c r="A71" s="139">
        <v>68</v>
      </c>
      <c r="B71" s="140" t="s">
        <v>766</v>
      </c>
      <c r="C71" s="141">
        <v>8.765471656090734</v>
      </c>
    </row>
    <row r="72" spans="1:3" ht="15" customHeight="1">
      <c r="A72" s="139">
        <v>69</v>
      </c>
      <c r="B72" s="140" t="s">
        <v>792</v>
      </c>
      <c r="C72" s="141">
        <v>8.759190516906921</v>
      </c>
    </row>
    <row r="73" spans="1:3" ht="15" customHeight="1">
      <c r="A73" s="139">
        <v>70</v>
      </c>
      <c r="B73" s="140" t="s">
        <v>830</v>
      </c>
      <c r="C73" s="141">
        <v>8.746265204700837</v>
      </c>
    </row>
    <row r="74" spans="1:3" ht="15" customHeight="1">
      <c r="A74" s="139">
        <v>71</v>
      </c>
      <c r="B74" s="140" t="s">
        <v>831</v>
      </c>
      <c r="C74" s="141">
        <v>8.631250558347716</v>
      </c>
    </row>
    <row r="75" spans="1:3" ht="15" customHeight="1">
      <c r="A75" s="139">
        <v>72</v>
      </c>
      <c r="B75" s="140" t="s">
        <v>1037</v>
      </c>
      <c r="C75" s="141">
        <v>8.582100457723223</v>
      </c>
    </row>
    <row r="76" spans="1:3" ht="15" customHeight="1">
      <c r="A76" s="139">
        <v>73</v>
      </c>
      <c r="B76" s="140" t="s">
        <v>799</v>
      </c>
      <c r="C76" s="141">
        <v>8.568478680764498</v>
      </c>
    </row>
    <row r="77" spans="1:3" ht="15" customHeight="1">
      <c r="A77" s="139">
        <v>74</v>
      </c>
      <c r="B77" s="140" t="s">
        <v>778</v>
      </c>
      <c r="C77" s="141">
        <v>8.507027563900094</v>
      </c>
    </row>
    <row r="78" spans="1:3" ht="15" customHeight="1">
      <c r="A78" s="139">
        <v>75</v>
      </c>
      <c r="B78" s="140" t="s">
        <v>825</v>
      </c>
      <c r="C78" s="141">
        <v>8.406723989996037</v>
      </c>
    </row>
    <row r="79" spans="1:3" ht="15" customHeight="1">
      <c r="A79" s="139">
        <v>76</v>
      </c>
      <c r="B79" s="140" t="s">
        <v>767</v>
      </c>
      <c r="C79" s="141">
        <v>8.402476263887888</v>
      </c>
    </row>
    <row r="80" spans="1:3" ht="15" customHeight="1">
      <c r="A80" s="139">
        <v>77</v>
      </c>
      <c r="B80" s="140" t="s">
        <v>823</v>
      </c>
      <c r="C80" s="141">
        <v>8.32273495235875</v>
      </c>
    </row>
    <row r="81" spans="1:3" ht="15" customHeight="1">
      <c r="A81" s="139">
        <v>78</v>
      </c>
      <c r="B81" s="140" t="s">
        <v>817</v>
      </c>
      <c r="C81" s="141">
        <v>8.237132078699377</v>
      </c>
    </row>
    <row r="82" spans="1:3" ht="15" customHeight="1">
      <c r="A82" s="139">
        <v>79</v>
      </c>
      <c r="B82" s="140" t="s">
        <v>773</v>
      </c>
      <c r="C82" s="141">
        <v>8.100053367807739</v>
      </c>
    </row>
    <row r="83" spans="1:3" ht="15" customHeight="1">
      <c r="A83" s="139">
        <v>80</v>
      </c>
      <c r="B83" s="140" t="s">
        <v>1038</v>
      </c>
      <c r="C83" s="141">
        <v>8.067798653155744</v>
      </c>
    </row>
    <row r="84" spans="1:3" ht="15" customHeight="1">
      <c r="A84" s="139">
        <v>81</v>
      </c>
      <c r="B84" s="140" t="s">
        <v>843</v>
      </c>
      <c r="C84" s="141">
        <v>8.06310269117832</v>
      </c>
    </row>
    <row r="85" spans="1:3" ht="15" customHeight="1">
      <c r="A85" s="139">
        <v>82</v>
      </c>
      <c r="B85" s="140" t="s">
        <v>782</v>
      </c>
      <c r="C85" s="141">
        <v>7.961732521596468</v>
      </c>
    </row>
    <row r="86" spans="1:3" ht="15" customHeight="1">
      <c r="A86" s="139">
        <v>83</v>
      </c>
      <c r="B86" s="140" t="s">
        <v>780</v>
      </c>
      <c r="C86" s="141">
        <v>7.955959652200006</v>
      </c>
    </row>
    <row r="87" spans="1:3" ht="15" customHeight="1">
      <c r="A87" s="139">
        <v>84</v>
      </c>
      <c r="B87" s="140" t="s">
        <v>820</v>
      </c>
      <c r="C87" s="141">
        <v>7.901163762851622</v>
      </c>
    </row>
    <row r="88" spans="1:3" ht="15" customHeight="1">
      <c r="A88" s="139">
        <v>85</v>
      </c>
      <c r="B88" s="140" t="s">
        <v>771</v>
      </c>
      <c r="C88" s="141">
        <v>7.798225137055055</v>
      </c>
    </row>
    <row r="89" spans="1:3" ht="15" customHeight="1">
      <c r="A89" s="139">
        <v>86</v>
      </c>
      <c r="B89" s="140" t="s">
        <v>812</v>
      </c>
      <c r="C89" s="141">
        <v>7.7958645319795</v>
      </c>
    </row>
    <row r="90" spans="1:3" ht="15" customHeight="1">
      <c r="A90" s="139">
        <v>87</v>
      </c>
      <c r="B90" s="140" t="s">
        <v>821</v>
      </c>
      <c r="C90" s="141">
        <v>7.788208844818538</v>
      </c>
    </row>
    <row r="91" spans="1:3" ht="15" customHeight="1">
      <c r="A91" s="139">
        <v>88</v>
      </c>
      <c r="B91" s="140" t="s">
        <v>832</v>
      </c>
      <c r="C91" s="141">
        <v>7.738414314142703</v>
      </c>
    </row>
    <row r="92" spans="1:3" ht="15" customHeight="1">
      <c r="A92" s="139">
        <v>89</v>
      </c>
      <c r="B92" s="140" t="s">
        <v>804</v>
      </c>
      <c r="C92" s="141">
        <v>7.710214598412532</v>
      </c>
    </row>
    <row r="93" spans="1:3" ht="15" customHeight="1">
      <c r="A93" s="139">
        <v>90</v>
      </c>
      <c r="B93" s="140" t="s">
        <v>786</v>
      </c>
      <c r="C93" s="141">
        <v>7.656259110449983</v>
      </c>
    </row>
    <row r="94" spans="1:3" ht="15" customHeight="1">
      <c r="A94" s="139">
        <v>91</v>
      </c>
      <c r="B94" s="140" t="s">
        <v>819</v>
      </c>
      <c r="C94" s="141">
        <v>7.517424103766318</v>
      </c>
    </row>
    <row r="95" spans="1:3" ht="15" customHeight="1">
      <c r="A95" s="139">
        <v>92</v>
      </c>
      <c r="B95" s="140" t="s">
        <v>818</v>
      </c>
      <c r="C95" s="141">
        <v>7.41423556613585</v>
      </c>
    </row>
    <row r="96" spans="1:3" ht="15" customHeight="1">
      <c r="A96" s="139">
        <v>93</v>
      </c>
      <c r="B96" s="140" t="s">
        <v>822</v>
      </c>
      <c r="C96" s="141">
        <v>7.410373880540587</v>
      </c>
    </row>
    <row r="97" spans="1:3" ht="15" customHeight="1">
      <c r="A97" s="139">
        <v>94</v>
      </c>
      <c r="B97" s="140" t="s">
        <v>793</v>
      </c>
      <c r="C97" s="141">
        <v>7.4017782832098975</v>
      </c>
    </row>
    <row r="98" spans="1:3" ht="15" customHeight="1">
      <c r="A98" s="139">
        <v>95</v>
      </c>
      <c r="B98" s="140" t="s">
        <v>809</v>
      </c>
      <c r="C98" s="141">
        <v>7.275528207134741</v>
      </c>
    </row>
    <row r="99" spans="1:3" ht="15" customHeight="1">
      <c r="A99" s="139">
        <v>96</v>
      </c>
      <c r="B99" s="140" t="s">
        <v>779</v>
      </c>
      <c r="C99" s="141">
        <v>7.269242285974539</v>
      </c>
    </row>
    <row r="100" spans="1:3" ht="15" customHeight="1">
      <c r="A100" s="139">
        <v>97</v>
      </c>
      <c r="B100" s="140" t="s">
        <v>789</v>
      </c>
      <c r="C100" s="141">
        <v>7.211022895806393</v>
      </c>
    </row>
    <row r="101" spans="1:3" ht="15" customHeight="1">
      <c r="A101" s="139">
        <v>98</v>
      </c>
      <c r="B101" s="140" t="s">
        <v>791</v>
      </c>
      <c r="C101" s="141">
        <v>7.096621698027134</v>
      </c>
    </row>
    <row r="102" spans="1:3" ht="15" customHeight="1">
      <c r="A102" s="139">
        <v>99</v>
      </c>
      <c r="B102" s="140" t="s">
        <v>772</v>
      </c>
      <c r="C102" s="141">
        <v>6.9208630771644515</v>
      </c>
    </row>
    <row r="103" spans="1:3" ht="15" customHeight="1">
      <c r="A103" s="139">
        <v>100</v>
      </c>
      <c r="B103" s="140" t="s">
        <v>810</v>
      </c>
      <c r="C103" s="141">
        <v>6.8</v>
      </c>
    </row>
    <row r="104" spans="1:3" ht="15" customHeight="1">
      <c r="A104" s="139">
        <v>101</v>
      </c>
      <c r="B104" s="140" t="s">
        <v>777</v>
      </c>
      <c r="C104" s="141">
        <v>6.782723644491257</v>
      </c>
    </row>
    <row r="105" spans="1:3" ht="15" customHeight="1">
      <c r="A105" s="139">
        <v>102</v>
      </c>
      <c r="B105" s="140" t="s">
        <v>776</v>
      </c>
      <c r="C105" s="141">
        <v>6.711010083844128</v>
      </c>
    </row>
    <row r="106" spans="1:3" ht="15" customHeight="1">
      <c r="A106" s="139">
        <v>103</v>
      </c>
      <c r="B106" s="140" t="s">
        <v>807</v>
      </c>
      <c r="C106" s="141">
        <v>6.572379767695093</v>
      </c>
    </row>
    <row r="107" spans="1:3" ht="15" customHeight="1">
      <c r="A107" s="139">
        <v>104</v>
      </c>
      <c r="B107" s="140" t="s">
        <v>781</v>
      </c>
      <c r="C107" s="141">
        <v>6.5668829089145095</v>
      </c>
    </row>
    <row r="108" spans="1:3" ht="15" customHeight="1">
      <c r="A108" s="139">
        <v>105</v>
      </c>
      <c r="B108" s="140" t="s">
        <v>1096</v>
      </c>
      <c r="C108" s="141">
        <v>6.428556540584012</v>
      </c>
    </row>
    <row r="109" spans="1:3" ht="15" customHeight="1">
      <c r="A109" s="139">
        <v>106</v>
      </c>
      <c r="B109" s="140" t="s">
        <v>806</v>
      </c>
      <c r="C109" s="141">
        <v>6.266360413682757</v>
      </c>
    </row>
    <row r="110" spans="1:3" ht="15" customHeight="1">
      <c r="A110" s="143">
        <v>107</v>
      </c>
      <c r="B110" s="144" t="s">
        <v>790</v>
      </c>
      <c r="C110" s="145">
        <v>5.802368097674994</v>
      </c>
    </row>
    <row r="111" ht="15" customHeight="1"/>
    <row r="112" spans="1:3" ht="15" customHeight="1">
      <c r="A112" s="162"/>
      <c r="B112" s="163" t="s">
        <v>882</v>
      </c>
      <c r="C112" s="165">
        <v>10.23778594512388</v>
      </c>
    </row>
    <row r="113" ht="15" customHeight="1"/>
    <row r="114" ht="15" customHeight="1">
      <c r="C114" s="114" t="s">
        <v>1028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K20"/>
  <sheetViews>
    <sheetView zoomScalePageLayoutView="0" workbookViewId="0" topLeftCell="A1">
      <selection activeCell="A1" sqref="A1"/>
    </sheetView>
  </sheetViews>
  <sheetFormatPr defaultColWidth="9.140625" defaultRowHeight="9.75" customHeight="1"/>
  <cols>
    <col min="1" max="1" width="20.28125" style="347" customWidth="1"/>
    <col min="2" max="19" width="6.8515625" style="347" customWidth="1"/>
    <col min="20" max="20" width="6.421875" style="347" customWidth="1"/>
    <col min="21" max="22" width="6.7109375" style="347" customWidth="1"/>
    <col min="23" max="23" width="6.421875" style="347" customWidth="1"/>
    <col min="24" max="25" width="6.7109375" style="347" customWidth="1"/>
    <col min="26" max="26" width="6.421875" style="347" customWidth="1"/>
    <col min="27" max="28" width="6.7109375" style="347" customWidth="1"/>
    <col min="29" max="29" width="6.421875" style="347" customWidth="1"/>
    <col min="30" max="31" width="6.7109375" style="347" customWidth="1"/>
    <col min="32" max="32" width="6.421875" style="347" customWidth="1"/>
    <col min="33" max="34" width="6.7109375" style="347" customWidth="1"/>
    <col min="35" max="35" width="6.421875" style="347" bestFit="1" customWidth="1"/>
    <col min="36" max="37" width="6.7109375" style="347" bestFit="1" customWidth="1"/>
    <col min="38" max="40" width="8.7109375" style="347" customWidth="1"/>
    <col min="41" max="16384" width="9.140625" style="347" customWidth="1"/>
  </cols>
  <sheetData>
    <row r="1" ht="12" customHeight="1">
      <c r="A1" s="345" t="s">
        <v>22</v>
      </c>
    </row>
    <row r="2" ht="12" customHeight="1"/>
    <row r="3" ht="9.75" customHeight="1">
      <c r="A3" s="319" t="s">
        <v>23</v>
      </c>
    </row>
    <row r="5" spans="1:37" ht="11.25">
      <c r="A5" s="663" t="s">
        <v>1</v>
      </c>
      <c r="B5" s="659">
        <v>1999</v>
      </c>
      <c r="C5" s="660"/>
      <c r="D5" s="661"/>
      <c r="E5" s="659">
        <v>2000</v>
      </c>
      <c r="F5" s="660"/>
      <c r="G5" s="661"/>
      <c r="H5" s="659">
        <v>2001</v>
      </c>
      <c r="I5" s="660"/>
      <c r="J5" s="661"/>
      <c r="K5" s="659">
        <v>2002</v>
      </c>
      <c r="L5" s="660"/>
      <c r="M5" s="661"/>
      <c r="N5" s="659">
        <v>2003</v>
      </c>
      <c r="O5" s="660"/>
      <c r="P5" s="661"/>
      <c r="Q5" s="659">
        <v>2004</v>
      </c>
      <c r="R5" s="660"/>
      <c r="S5" s="660"/>
      <c r="T5" s="666">
        <v>2005</v>
      </c>
      <c r="U5" s="666"/>
      <c r="V5" s="666"/>
      <c r="W5" s="666">
        <v>2006</v>
      </c>
      <c r="X5" s="666"/>
      <c r="Y5" s="666"/>
      <c r="Z5" s="666">
        <v>2007</v>
      </c>
      <c r="AA5" s="666"/>
      <c r="AB5" s="666"/>
      <c r="AC5" s="666">
        <v>2008</v>
      </c>
      <c r="AD5" s="666"/>
      <c r="AE5" s="666"/>
      <c r="AF5" s="666">
        <v>2009</v>
      </c>
      <c r="AG5" s="666"/>
      <c r="AH5" s="666"/>
      <c r="AI5" s="666">
        <v>2010</v>
      </c>
      <c r="AJ5" s="666"/>
      <c r="AK5" s="666"/>
    </row>
    <row r="6" spans="1:37" ht="22.5">
      <c r="A6" s="664"/>
      <c r="B6" s="373" t="s">
        <v>24</v>
      </c>
      <c r="C6" s="373" t="s">
        <v>25</v>
      </c>
      <c r="D6" s="373" t="s">
        <v>26</v>
      </c>
      <c r="E6" s="373" t="s">
        <v>24</v>
      </c>
      <c r="F6" s="373" t="s">
        <v>25</v>
      </c>
      <c r="G6" s="373" t="s">
        <v>26</v>
      </c>
      <c r="H6" s="373" t="s">
        <v>24</v>
      </c>
      <c r="I6" s="373" t="s">
        <v>25</v>
      </c>
      <c r="J6" s="373" t="s">
        <v>26</v>
      </c>
      <c r="K6" s="373" t="s">
        <v>24</v>
      </c>
      <c r="L6" s="373" t="s">
        <v>25</v>
      </c>
      <c r="M6" s="373" t="s">
        <v>26</v>
      </c>
      <c r="N6" s="373" t="s">
        <v>24</v>
      </c>
      <c r="O6" s="373" t="s">
        <v>25</v>
      </c>
      <c r="P6" s="373" t="s">
        <v>26</v>
      </c>
      <c r="Q6" s="373" t="s">
        <v>24</v>
      </c>
      <c r="R6" s="373" t="s">
        <v>25</v>
      </c>
      <c r="S6" s="373" t="s">
        <v>26</v>
      </c>
      <c r="T6" s="374" t="s">
        <v>27</v>
      </c>
      <c r="U6" s="374" t="s">
        <v>28</v>
      </c>
      <c r="V6" s="374" t="s">
        <v>29</v>
      </c>
      <c r="W6" s="374" t="s">
        <v>27</v>
      </c>
      <c r="X6" s="374" t="s">
        <v>28</v>
      </c>
      <c r="Y6" s="374" t="s">
        <v>29</v>
      </c>
      <c r="Z6" s="374" t="s">
        <v>27</v>
      </c>
      <c r="AA6" s="374" t="s">
        <v>28</v>
      </c>
      <c r="AB6" s="374" t="s">
        <v>29</v>
      </c>
      <c r="AC6" s="374" t="s">
        <v>27</v>
      </c>
      <c r="AD6" s="374" t="s">
        <v>28</v>
      </c>
      <c r="AE6" s="374" t="s">
        <v>29</v>
      </c>
      <c r="AF6" s="374" t="s">
        <v>27</v>
      </c>
      <c r="AG6" s="374" t="s">
        <v>28</v>
      </c>
      <c r="AH6" s="374" t="s">
        <v>29</v>
      </c>
      <c r="AI6" s="374" t="s">
        <v>27</v>
      </c>
      <c r="AJ6" s="374" t="s">
        <v>28</v>
      </c>
      <c r="AK6" s="374" t="s">
        <v>29</v>
      </c>
    </row>
    <row r="7" spans="1:37" ht="11.25">
      <c r="A7" s="348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5"/>
      <c r="U7" s="375"/>
      <c r="V7" s="375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</row>
    <row r="8" spans="1:37" s="319" customFormat="1" ht="9.75" customHeight="1">
      <c r="A8" s="376" t="s">
        <v>897</v>
      </c>
      <c r="B8" s="377">
        <v>7.357423686884304</v>
      </c>
      <c r="C8" s="377">
        <v>6.617484649025932</v>
      </c>
      <c r="D8" s="377">
        <v>0.7399390378583734</v>
      </c>
      <c r="E8" s="377">
        <v>7.06346201066743</v>
      </c>
      <c r="F8" s="377">
        <v>6.417481567282205</v>
      </c>
      <c r="G8" s="377">
        <v>0.645980442385227</v>
      </c>
      <c r="H8" s="377">
        <v>7.546227971178053</v>
      </c>
      <c r="I8" s="377">
        <v>6.8929594582863105</v>
      </c>
      <c r="J8" s="377">
        <v>0.653268512891744</v>
      </c>
      <c r="K8" s="377">
        <v>7.141934094335559</v>
      </c>
      <c r="L8" s="377">
        <v>6.5561059659702785</v>
      </c>
      <c r="M8" s="377">
        <v>0.5858281283652811</v>
      </c>
      <c r="N8" s="377">
        <v>6.720027393742242</v>
      </c>
      <c r="O8" s="377">
        <v>6.009502204340196</v>
      </c>
      <c r="P8" s="377">
        <v>0.710525189402046</v>
      </c>
      <c r="Q8" s="377">
        <v>7.287905178639704</v>
      </c>
      <c r="R8" s="377">
        <v>6.119631250265517</v>
      </c>
      <c r="S8" s="377">
        <v>1.1682739283741874</v>
      </c>
      <c r="T8" s="378">
        <v>7.971881229671599</v>
      </c>
      <c r="U8" s="378">
        <v>6.167243730983108</v>
      </c>
      <c r="V8" s="378">
        <v>1.804637498688491</v>
      </c>
      <c r="W8" s="377">
        <v>7.9017332701304595</v>
      </c>
      <c r="X8" s="377">
        <v>6.656911440407247</v>
      </c>
      <c r="Y8" s="377">
        <v>1.2448218297232128</v>
      </c>
      <c r="Z8" s="377">
        <v>8.73661931702552</v>
      </c>
      <c r="AA8" s="377">
        <v>7.478936871667549</v>
      </c>
      <c r="AB8" s="377">
        <v>1.257682445357971</v>
      </c>
      <c r="AC8" s="377">
        <v>7.764961215385234</v>
      </c>
      <c r="AD8" s="377">
        <v>6.808408022185604</v>
      </c>
      <c r="AE8" s="377">
        <v>0.9565531931996301</v>
      </c>
      <c r="AF8" s="379">
        <v>6.856346995622761</v>
      </c>
      <c r="AG8" s="379">
        <v>7.4233983286908085</v>
      </c>
      <c r="AH8" s="379">
        <v>-0.5670513330680461</v>
      </c>
      <c r="AI8" s="379">
        <v>7.321464292858572</v>
      </c>
      <c r="AJ8" s="379">
        <v>6.899379875975195</v>
      </c>
      <c r="AK8" s="379">
        <v>0.4220844168833766</v>
      </c>
    </row>
    <row r="9" spans="1:37" s="382" customFormat="1" ht="9.75" customHeight="1">
      <c r="A9" s="380"/>
      <c r="B9" s="381">
        <v>0</v>
      </c>
      <c r="C9" s="381">
        <v>0</v>
      </c>
      <c r="D9" s="381">
        <v>0</v>
      </c>
      <c r="E9" s="381">
        <v>0</v>
      </c>
      <c r="F9" s="381">
        <v>0</v>
      </c>
      <c r="G9" s="381">
        <v>0</v>
      </c>
      <c r="H9" s="381">
        <v>0</v>
      </c>
      <c r="I9" s="381">
        <v>0</v>
      </c>
      <c r="J9" s="381">
        <v>0</v>
      </c>
      <c r="K9" s="381">
        <v>0</v>
      </c>
      <c r="L9" s="381">
        <v>0</v>
      </c>
      <c r="M9" s="381">
        <v>0</v>
      </c>
      <c r="N9" s="381">
        <v>0</v>
      </c>
      <c r="O9" s="381">
        <v>0</v>
      </c>
      <c r="P9" s="381">
        <v>0</v>
      </c>
      <c r="Q9" s="381">
        <v>0</v>
      </c>
      <c r="R9" s="381">
        <v>0</v>
      </c>
      <c r="S9" s="381">
        <v>0</v>
      </c>
      <c r="T9" s="381">
        <v>0</v>
      </c>
      <c r="U9" s="381">
        <v>0</v>
      </c>
      <c r="V9" s="381">
        <v>0</v>
      </c>
      <c r="W9" s="381">
        <v>0</v>
      </c>
      <c r="X9" s="381">
        <v>0</v>
      </c>
      <c r="Y9" s="381">
        <v>0</v>
      </c>
      <c r="Z9" s="381">
        <v>0</v>
      </c>
      <c r="AA9" s="381">
        <v>0</v>
      </c>
      <c r="AB9" s="381">
        <v>0</v>
      </c>
      <c r="AC9" s="381">
        <v>0</v>
      </c>
      <c r="AD9" s="381">
        <v>0</v>
      </c>
      <c r="AE9" s="381">
        <v>0</v>
      </c>
      <c r="AF9" s="381">
        <v>0</v>
      </c>
      <c r="AG9" s="381">
        <v>0</v>
      </c>
      <c r="AH9" s="381">
        <v>0</v>
      </c>
      <c r="AI9" s="381"/>
      <c r="AJ9" s="381"/>
      <c r="AK9" s="381"/>
    </row>
    <row r="10" spans="1:37" s="383" customFormat="1" ht="11.25">
      <c r="A10" s="341" t="s">
        <v>30</v>
      </c>
      <c r="B10" s="379">
        <v>7.912391475927387</v>
      </c>
      <c r="C10" s="379">
        <v>2.7426992896606155</v>
      </c>
      <c r="D10" s="379">
        <v>5.169692186266772</v>
      </c>
      <c r="E10" s="379">
        <v>7.15219421101774</v>
      </c>
      <c r="F10" s="379">
        <v>2.6704014939309055</v>
      </c>
      <c r="G10" s="379">
        <v>4.481792717086835</v>
      </c>
      <c r="H10" s="379">
        <v>8.687943262411348</v>
      </c>
      <c r="I10" s="379">
        <v>3.2446808510638294</v>
      </c>
      <c r="J10" s="379">
        <v>5.443262411347518</v>
      </c>
      <c r="K10" s="379">
        <v>8.547579298831385</v>
      </c>
      <c r="L10" s="379">
        <v>3.32220367278798</v>
      </c>
      <c r="M10" s="379">
        <v>5.225375626043405</v>
      </c>
      <c r="N10" s="379">
        <v>7.708070617906683</v>
      </c>
      <c r="O10" s="379">
        <v>3.1683480453972255</v>
      </c>
      <c r="P10" s="379">
        <v>4.539722572509458</v>
      </c>
      <c r="Q10" s="379">
        <v>8.948714092344714</v>
      </c>
      <c r="R10" s="379">
        <v>3.5193262144683413</v>
      </c>
      <c r="S10" s="379">
        <v>5.429387877876373</v>
      </c>
      <c r="T10" s="379">
        <v>9.088323140378325</v>
      </c>
      <c r="U10" s="379">
        <v>3.811691082349595</v>
      </c>
      <c r="V10" s="379">
        <v>5.27663205802873</v>
      </c>
      <c r="W10" s="379">
        <v>8.21880894637564</v>
      </c>
      <c r="X10" s="379">
        <v>3.3009970358393965</v>
      </c>
      <c r="Y10" s="379">
        <v>4.917811910536244</v>
      </c>
      <c r="Z10" s="379">
        <v>7.736572890025576</v>
      </c>
      <c r="AA10" s="379">
        <v>4.69309462915601</v>
      </c>
      <c r="AB10" s="379">
        <v>3.0434782608695654</v>
      </c>
      <c r="AC10" s="379">
        <v>6.665014866204162</v>
      </c>
      <c r="AD10" s="379">
        <v>3.2829534192269576</v>
      </c>
      <c r="AE10" s="379">
        <v>3.3820614469772043</v>
      </c>
      <c r="AF10" s="379">
        <v>6.046511627906977</v>
      </c>
      <c r="AG10" s="379">
        <v>3.4585569469290403</v>
      </c>
      <c r="AH10" s="379">
        <v>2.587954680977937</v>
      </c>
      <c r="AI10" s="379">
        <v>6.189869015880375</v>
      </c>
      <c r="AJ10" s="379">
        <v>3.419496928248522</v>
      </c>
      <c r="AK10" s="379">
        <v>2.770372087631853</v>
      </c>
    </row>
    <row r="11" spans="1:37" ht="11.25">
      <c r="A11" s="341" t="s">
        <v>31</v>
      </c>
      <c r="B11" s="379">
        <v>6.088967187844087</v>
      </c>
      <c r="C11" s="379">
        <v>4.3492622770314915</v>
      </c>
      <c r="D11" s="379">
        <v>1.7397049108125964</v>
      </c>
      <c r="E11" s="379">
        <v>5.362365940851479</v>
      </c>
      <c r="F11" s="379">
        <v>3.5965767522478607</v>
      </c>
      <c r="G11" s="379">
        <v>1.7657891886036183</v>
      </c>
      <c r="H11" s="379">
        <v>5.118946474086661</v>
      </c>
      <c r="I11" s="379">
        <v>4.322429906542056</v>
      </c>
      <c r="J11" s="379">
        <v>0.796516567544605</v>
      </c>
      <c r="K11" s="379">
        <v>5.608164983164983</v>
      </c>
      <c r="L11" s="379">
        <v>4.724326599326599</v>
      </c>
      <c r="M11" s="379">
        <v>0.8838383838383838</v>
      </c>
      <c r="N11" s="379">
        <v>5.540455780890655</v>
      </c>
      <c r="O11" s="379">
        <v>4.233744511812669</v>
      </c>
      <c r="P11" s="379">
        <v>1.3067112690779845</v>
      </c>
      <c r="Q11" s="379">
        <v>4.986063796841127</v>
      </c>
      <c r="R11" s="379">
        <v>4.614431712604521</v>
      </c>
      <c r="S11" s="379">
        <v>0.37163208423660576</v>
      </c>
      <c r="T11" s="379">
        <v>4.536570311696328</v>
      </c>
      <c r="U11" s="379">
        <v>4.433700236601172</v>
      </c>
      <c r="V11" s="379">
        <v>0.10287007509515522</v>
      </c>
      <c r="W11" s="379">
        <v>5.004633920296571</v>
      </c>
      <c r="X11" s="379">
        <v>4.067552260323345</v>
      </c>
      <c r="Y11" s="379">
        <v>0.9370816599732255</v>
      </c>
      <c r="Z11" s="379">
        <v>4.8276567454229316</v>
      </c>
      <c r="AA11" s="379">
        <v>6.525519075380997</v>
      </c>
      <c r="AB11" s="379">
        <v>-1.697862329958065</v>
      </c>
      <c r="AC11" s="379">
        <v>4.129731984565648</v>
      </c>
      <c r="AD11" s="379">
        <v>4.494733548858067</v>
      </c>
      <c r="AE11" s="379">
        <v>-0.3650015642924185</v>
      </c>
      <c r="AF11" s="379">
        <v>4.018466058126115</v>
      </c>
      <c r="AG11" s="379">
        <v>4.627006610009444</v>
      </c>
      <c r="AH11" s="379">
        <v>-0.608540551883328</v>
      </c>
      <c r="AI11" s="379">
        <v>4.366673715373229</v>
      </c>
      <c r="AJ11" s="379">
        <v>3.436244449143582</v>
      </c>
      <c r="AK11" s="379">
        <v>0.9304292662296465</v>
      </c>
    </row>
    <row r="12" spans="1:37" ht="11.25">
      <c r="A12" s="341" t="s">
        <v>32</v>
      </c>
      <c r="B12" s="379">
        <v>7.821909243476258</v>
      </c>
      <c r="C12" s="379">
        <v>8.101615716213104</v>
      </c>
      <c r="D12" s="379">
        <v>-0.27970647273684557</v>
      </c>
      <c r="E12" s="379">
        <v>7.3217408519483955</v>
      </c>
      <c r="F12" s="379">
        <v>7.823275150955225</v>
      </c>
      <c r="G12" s="379">
        <v>-0.5015342990068301</v>
      </c>
      <c r="H12" s="379">
        <v>8.062487588535117</v>
      </c>
      <c r="I12" s="379">
        <v>8.41662805322036</v>
      </c>
      <c r="J12" s="379">
        <v>-0.35414046468524524</v>
      </c>
      <c r="K12" s="379">
        <v>7.166816113712597</v>
      </c>
      <c r="L12" s="379">
        <v>7.814419979409518</v>
      </c>
      <c r="M12" s="379">
        <v>-0.6476038656969214</v>
      </c>
      <c r="N12" s="379">
        <v>6.884336463589881</v>
      </c>
      <c r="O12" s="379">
        <v>7.265314306720583</v>
      </c>
      <c r="P12" s="379">
        <v>-0.38097784313070215</v>
      </c>
      <c r="Q12" s="379">
        <v>7.583176817815938</v>
      </c>
      <c r="R12" s="379">
        <v>7.200831768178159</v>
      </c>
      <c r="S12" s="379">
        <v>0.3823450496377784</v>
      </c>
      <c r="T12" s="379">
        <v>8.875304806760864</v>
      </c>
      <c r="U12" s="379">
        <v>7.228513211076594</v>
      </c>
      <c r="V12" s="379">
        <v>1.6467915956842702</v>
      </c>
      <c r="W12" s="379">
        <v>8.822659612920186</v>
      </c>
      <c r="X12" s="379">
        <v>8.395491735944534</v>
      </c>
      <c r="Y12" s="379">
        <v>0.42716787697565195</v>
      </c>
      <c r="Z12" s="379">
        <v>10.212960842683765</v>
      </c>
      <c r="AA12" s="379">
        <v>8.632928784062285</v>
      </c>
      <c r="AB12" s="379">
        <v>1.5800320586214802</v>
      </c>
      <c r="AC12" s="379">
        <v>9.189519763100297</v>
      </c>
      <c r="AD12" s="379">
        <v>8.487833140208574</v>
      </c>
      <c r="AE12" s="379">
        <v>0.7016866228917227</v>
      </c>
      <c r="AF12" s="379">
        <v>7.931993224888946</v>
      </c>
      <c r="AG12" s="379">
        <v>9.4595890192068</v>
      </c>
      <c r="AH12" s="379">
        <v>-1.5275957943178549</v>
      </c>
      <c r="AI12" s="379">
        <v>8.578288235675815</v>
      </c>
      <c r="AJ12" s="379">
        <v>9.035753682434624</v>
      </c>
      <c r="AK12" s="379">
        <v>-0.4574654467588086</v>
      </c>
    </row>
    <row r="13" spans="1:37" s="383" customFormat="1" ht="11.25">
      <c r="A13" s="341" t="s">
        <v>33</v>
      </c>
      <c r="B13" s="379">
        <v>0</v>
      </c>
      <c r="C13" s="379">
        <v>0</v>
      </c>
      <c r="D13" s="379">
        <v>0</v>
      </c>
      <c r="E13" s="379">
        <v>0</v>
      </c>
      <c r="F13" s="379">
        <v>0</v>
      </c>
      <c r="G13" s="379">
        <v>0</v>
      </c>
      <c r="H13" s="379">
        <v>8.560794044665013</v>
      </c>
      <c r="I13" s="379">
        <v>5.334987593052109</v>
      </c>
      <c r="J13" s="379">
        <v>3.225806451612903</v>
      </c>
      <c r="K13" s="379">
        <v>13.696969696969695</v>
      </c>
      <c r="L13" s="379">
        <v>5.212121212121213</v>
      </c>
      <c r="M13" s="379">
        <v>8.484848484848486</v>
      </c>
      <c r="N13" s="379">
        <v>6.83090705487122</v>
      </c>
      <c r="O13" s="379">
        <v>3.135498320268757</v>
      </c>
      <c r="P13" s="379">
        <v>3.6954087346024638</v>
      </c>
      <c r="Q13" s="379">
        <v>9.935205183585314</v>
      </c>
      <c r="R13" s="379">
        <v>5.723542116630669</v>
      </c>
      <c r="S13" s="379">
        <v>4.211663066954643</v>
      </c>
      <c r="T13" s="379">
        <v>6.418219461697723</v>
      </c>
      <c r="U13" s="379">
        <v>7.867494824016563</v>
      </c>
      <c r="V13" s="379">
        <v>-1.44927536231884</v>
      </c>
      <c r="W13" s="379">
        <v>5.549738219895288</v>
      </c>
      <c r="X13" s="379">
        <v>3.664921465968586</v>
      </c>
      <c r="Y13" s="379">
        <v>1.8848167539267022</v>
      </c>
      <c r="Z13" s="379">
        <v>9.670781893004115</v>
      </c>
      <c r="AA13" s="379">
        <v>3.189300411522634</v>
      </c>
      <c r="AB13" s="379">
        <v>6.481481481481481</v>
      </c>
      <c r="AC13" s="379">
        <v>7.260406582768635</v>
      </c>
      <c r="AD13" s="379">
        <v>5.324298160696999</v>
      </c>
      <c r="AE13" s="379">
        <v>1.9361084220716362</v>
      </c>
      <c r="AF13" s="379">
        <v>7.027540360873694</v>
      </c>
      <c r="AG13" s="379">
        <v>3.798670465337132</v>
      </c>
      <c r="AH13" s="379">
        <v>3.2288698955365627</v>
      </c>
      <c r="AI13" s="379">
        <v>6.3711911357340725</v>
      </c>
      <c r="AJ13" s="379">
        <v>4.062788550323177</v>
      </c>
      <c r="AK13" s="379">
        <v>2.308402585410896</v>
      </c>
    </row>
    <row r="14" spans="1:37" ht="9.75" customHeight="1">
      <c r="A14" s="344"/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69"/>
      <c r="U14" s="369"/>
      <c r="V14" s="369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</row>
    <row r="16" spans="1:16" ht="9.75" customHeight="1">
      <c r="A16" s="328" t="s">
        <v>1579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</row>
    <row r="20" spans="14:16" ht="9.75" customHeight="1">
      <c r="N20" s="384"/>
      <c r="O20" s="384"/>
      <c r="P20" s="384"/>
    </row>
  </sheetData>
  <sheetProtection/>
  <mergeCells count="13">
    <mergeCell ref="K5:M5"/>
    <mergeCell ref="N5:P5"/>
    <mergeCell ref="A5:A6"/>
    <mergeCell ref="B5:D5"/>
    <mergeCell ref="E5:G5"/>
    <mergeCell ref="H5:J5"/>
    <mergeCell ref="AI5:AK5"/>
    <mergeCell ref="Q5:S5"/>
    <mergeCell ref="T5:V5"/>
    <mergeCell ref="W5:Y5"/>
    <mergeCell ref="Z5:AB5"/>
    <mergeCell ref="AC5:AE5"/>
    <mergeCell ref="AF5:AH5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zoomScalePageLayoutView="0" workbookViewId="0" topLeftCell="A1">
      <selection activeCell="A1" sqref="A1"/>
    </sheetView>
  </sheetViews>
  <sheetFormatPr defaultColWidth="15.00390625" defaultRowHeight="15"/>
  <cols>
    <col min="1" max="1" width="31.421875" style="62" customWidth="1"/>
    <col min="2" max="16384" width="15.00390625" style="62" customWidth="1"/>
  </cols>
  <sheetData>
    <row r="1" spans="1:6" ht="30" customHeight="1">
      <c r="A1" s="708" t="s">
        <v>1097</v>
      </c>
      <c r="B1" s="708"/>
      <c r="C1" s="708"/>
      <c r="D1" s="708"/>
      <c r="E1" s="708"/>
      <c r="F1" s="708"/>
    </row>
    <row r="2" ht="15" customHeight="1"/>
    <row r="3" spans="1:6" ht="15" customHeight="1">
      <c r="A3" s="64" t="s">
        <v>757</v>
      </c>
      <c r="B3" s="64" t="s">
        <v>1098</v>
      </c>
      <c r="C3" s="64" t="s">
        <v>1099</v>
      </c>
      <c r="D3" s="64" t="s">
        <v>1100</v>
      </c>
      <c r="E3" s="64" t="s">
        <v>1101</v>
      </c>
      <c r="F3" s="64" t="s">
        <v>925</v>
      </c>
    </row>
    <row r="4" spans="1:6" ht="15" customHeight="1">
      <c r="A4" s="8" t="s">
        <v>771</v>
      </c>
      <c r="B4" s="9">
        <v>69145</v>
      </c>
      <c r="C4" s="9">
        <v>3006</v>
      </c>
      <c r="D4" s="9">
        <v>1250</v>
      </c>
      <c r="E4" s="9">
        <v>603</v>
      </c>
      <c r="F4" s="9">
        <v>74004</v>
      </c>
    </row>
    <row r="5" spans="1:6" ht="15" customHeight="1">
      <c r="A5" s="8" t="s">
        <v>772</v>
      </c>
      <c r="B5" s="9">
        <v>47618</v>
      </c>
      <c r="C5" s="9">
        <v>2040</v>
      </c>
      <c r="D5" s="9">
        <v>893</v>
      </c>
      <c r="E5" s="9">
        <v>406</v>
      </c>
      <c r="F5" s="9">
        <v>50957</v>
      </c>
    </row>
    <row r="6" spans="1:6" ht="15" customHeight="1">
      <c r="A6" s="8" t="s">
        <v>773</v>
      </c>
      <c r="B6" s="9">
        <v>14414</v>
      </c>
      <c r="C6" s="9">
        <v>593</v>
      </c>
      <c r="D6" s="9">
        <v>233</v>
      </c>
      <c r="E6" s="9">
        <v>90</v>
      </c>
      <c r="F6" s="9">
        <v>15330</v>
      </c>
    </row>
    <row r="7" spans="1:6" ht="15" customHeight="1">
      <c r="A7" s="8" t="s">
        <v>774</v>
      </c>
      <c r="B7" s="9">
        <v>373833</v>
      </c>
      <c r="C7" s="9">
        <v>14569</v>
      </c>
      <c r="D7" s="9">
        <v>7006</v>
      </c>
      <c r="E7" s="9">
        <v>4104</v>
      </c>
      <c r="F7" s="9">
        <v>399512</v>
      </c>
    </row>
    <row r="8" spans="1:6" ht="15" customHeight="1">
      <c r="A8" s="8" t="s">
        <v>775</v>
      </c>
      <c r="B8" s="9">
        <v>304815</v>
      </c>
      <c r="C8" s="9">
        <v>11787</v>
      </c>
      <c r="D8" s="9">
        <v>5834</v>
      </c>
      <c r="E8" s="9">
        <v>3579</v>
      </c>
      <c r="F8" s="9">
        <v>326015</v>
      </c>
    </row>
    <row r="9" spans="1:6" ht="15" customHeight="1">
      <c r="A9" s="8" t="s">
        <v>776</v>
      </c>
      <c r="B9" s="9">
        <v>88681</v>
      </c>
      <c r="C9" s="9">
        <v>4208</v>
      </c>
      <c r="D9" s="9">
        <v>1831</v>
      </c>
      <c r="E9" s="9">
        <v>938</v>
      </c>
      <c r="F9" s="9">
        <v>95658</v>
      </c>
    </row>
    <row r="10" spans="1:6" ht="15" customHeight="1">
      <c r="A10" s="8" t="s">
        <v>777</v>
      </c>
      <c r="B10" s="9">
        <v>106614</v>
      </c>
      <c r="C10" s="9">
        <v>4998</v>
      </c>
      <c r="D10" s="9">
        <v>2203</v>
      </c>
      <c r="E10" s="9">
        <v>928</v>
      </c>
      <c r="F10" s="9">
        <v>114743</v>
      </c>
    </row>
    <row r="11" spans="1:6" ht="15" customHeight="1">
      <c r="A11" s="8" t="s">
        <v>778</v>
      </c>
      <c r="B11" s="9">
        <v>41193</v>
      </c>
      <c r="C11" s="9">
        <v>1317</v>
      </c>
      <c r="D11" s="9">
        <v>542</v>
      </c>
      <c r="E11" s="9">
        <v>258</v>
      </c>
      <c r="F11" s="9">
        <v>43310</v>
      </c>
    </row>
    <row r="12" spans="1:6" ht="15" customHeight="1">
      <c r="A12" s="8" t="s">
        <v>779</v>
      </c>
      <c r="B12" s="9">
        <v>26530</v>
      </c>
      <c r="C12" s="9">
        <v>1011</v>
      </c>
      <c r="D12" s="9">
        <v>443</v>
      </c>
      <c r="E12" s="9">
        <v>205</v>
      </c>
      <c r="F12" s="9">
        <v>28189</v>
      </c>
    </row>
    <row r="13" spans="1:6" ht="15" customHeight="1">
      <c r="A13" s="8" t="s">
        <v>780</v>
      </c>
      <c r="B13" s="9">
        <v>33685</v>
      </c>
      <c r="C13" s="9">
        <v>1325</v>
      </c>
      <c r="D13" s="9">
        <v>619</v>
      </c>
      <c r="E13" s="9">
        <v>305</v>
      </c>
      <c r="F13" s="9">
        <v>35934</v>
      </c>
    </row>
    <row r="14" spans="1:6" ht="15" customHeight="1">
      <c r="A14" s="8" t="s">
        <v>781</v>
      </c>
      <c r="B14" s="9">
        <v>26392</v>
      </c>
      <c r="C14" s="9">
        <v>1238</v>
      </c>
      <c r="D14" s="9">
        <v>574</v>
      </c>
      <c r="E14" s="9">
        <v>294</v>
      </c>
      <c r="F14" s="9">
        <v>28498</v>
      </c>
    </row>
    <row r="15" spans="1:6" ht="15" customHeight="1">
      <c r="A15" s="8" t="s">
        <v>782</v>
      </c>
      <c r="B15" s="9">
        <v>15624</v>
      </c>
      <c r="C15" s="9">
        <v>568</v>
      </c>
      <c r="D15" s="9">
        <v>229</v>
      </c>
      <c r="E15" s="9">
        <v>141</v>
      </c>
      <c r="F15" s="9">
        <v>16562</v>
      </c>
    </row>
    <row r="16" spans="1:6" ht="15" customHeight="1">
      <c r="A16" s="8" t="s">
        <v>783</v>
      </c>
      <c r="B16" s="9">
        <v>69018</v>
      </c>
      <c r="C16" s="9">
        <v>2782</v>
      </c>
      <c r="D16" s="9">
        <v>1172</v>
      </c>
      <c r="E16" s="9">
        <v>525</v>
      </c>
      <c r="F16" s="9">
        <v>73497</v>
      </c>
    </row>
    <row r="17" spans="1:6" ht="15" customHeight="1">
      <c r="A17" s="10" t="s">
        <v>784</v>
      </c>
      <c r="B17" s="11">
        <v>843729</v>
      </c>
      <c r="C17" s="11">
        <v>34873</v>
      </c>
      <c r="D17" s="11">
        <v>15823</v>
      </c>
      <c r="E17" s="11">
        <v>8272</v>
      </c>
      <c r="F17" s="11">
        <v>902697</v>
      </c>
    </row>
    <row r="18" spans="1:6" ht="15" customHeight="1">
      <c r="A18" s="12"/>
      <c r="B18" s="13"/>
      <c r="C18" s="13"/>
      <c r="D18" s="13"/>
      <c r="E18" s="13"/>
      <c r="F18" s="13"/>
    </row>
    <row r="19" spans="1:6" ht="15" customHeight="1">
      <c r="A19" s="10" t="s">
        <v>878</v>
      </c>
      <c r="B19" s="11">
        <v>1350124</v>
      </c>
      <c r="C19" s="11">
        <v>52085</v>
      </c>
      <c r="D19" s="11">
        <v>23031</v>
      </c>
      <c r="E19" s="11">
        <v>12027</v>
      </c>
      <c r="F19" s="11">
        <v>1437267</v>
      </c>
    </row>
    <row r="20" spans="1:6" ht="15" customHeight="1">
      <c r="A20" s="10" t="s">
        <v>879</v>
      </c>
      <c r="B20" s="11">
        <v>987012</v>
      </c>
      <c r="C20" s="11">
        <v>42675</v>
      </c>
      <c r="D20" s="11">
        <v>19187</v>
      </c>
      <c r="E20" s="11">
        <v>8460</v>
      </c>
      <c r="F20" s="11">
        <v>1057334</v>
      </c>
    </row>
    <row r="21" spans="1:6" ht="15" customHeight="1">
      <c r="A21" s="10" t="s">
        <v>880</v>
      </c>
      <c r="B21" s="11">
        <v>989247</v>
      </c>
      <c r="C21" s="11">
        <v>35339</v>
      </c>
      <c r="D21" s="11">
        <v>13845</v>
      </c>
      <c r="E21" s="11">
        <v>6013</v>
      </c>
      <c r="F21" s="11">
        <v>1044444</v>
      </c>
    </row>
    <row r="22" spans="1:6" ht="15" customHeight="1">
      <c r="A22" s="10" t="s">
        <v>881</v>
      </c>
      <c r="B22" s="11">
        <v>1311122</v>
      </c>
      <c r="C22" s="11">
        <v>38277</v>
      </c>
      <c r="D22" s="11">
        <v>14441</v>
      </c>
      <c r="E22" s="11">
        <v>5427</v>
      </c>
      <c r="F22" s="11">
        <v>1369267</v>
      </c>
    </row>
    <row r="23" spans="1:6" ht="15" customHeight="1">
      <c r="A23" s="12"/>
      <c r="B23" s="13"/>
      <c r="C23" s="13"/>
      <c r="D23" s="13"/>
      <c r="E23" s="13"/>
      <c r="F23" s="13"/>
    </row>
    <row r="24" spans="1:6" ht="15" customHeight="1">
      <c r="A24" s="14" t="s">
        <v>882</v>
      </c>
      <c r="B24" s="15">
        <v>4637505</v>
      </c>
      <c r="C24" s="15">
        <v>168376</v>
      </c>
      <c r="D24" s="15">
        <v>70504</v>
      </c>
      <c r="E24" s="15">
        <v>31927</v>
      </c>
      <c r="F24" s="15">
        <v>4908312</v>
      </c>
    </row>
    <row r="25" ht="15" customHeight="1">
      <c r="E25" s="74"/>
    </row>
    <row r="26" ht="15" customHeight="1">
      <c r="F26" s="75" t="s">
        <v>1102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zoomScalePageLayoutView="0" workbookViewId="0" topLeftCell="A1">
      <selection activeCell="A1" sqref="A1"/>
    </sheetView>
  </sheetViews>
  <sheetFormatPr defaultColWidth="13.57421875" defaultRowHeight="15"/>
  <cols>
    <col min="1" max="1" width="31.421875" style="62" customWidth="1"/>
    <col min="2" max="16384" width="13.57421875" style="62" customWidth="1"/>
  </cols>
  <sheetData>
    <row r="1" spans="1:6" ht="30" customHeight="1">
      <c r="A1" s="708" t="s">
        <v>1103</v>
      </c>
      <c r="B1" s="708"/>
      <c r="C1" s="708"/>
      <c r="D1" s="708"/>
      <c r="E1" s="708"/>
      <c r="F1" s="708"/>
    </row>
    <row r="2" ht="15" customHeight="1"/>
    <row r="3" spans="1:6" ht="15" customHeight="1">
      <c r="A3" s="64" t="s">
        <v>757</v>
      </c>
      <c r="B3" s="64" t="s">
        <v>1098</v>
      </c>
      <c r="C3" s="64" t="s">
        <v>1099</v>
      </c>
      <c r="D3" s="64" t="s">
        <v>1100</v>
      </c>
      <c r="E3" s="64" t="s">
        <v>1101</v>
      </c>
      <c r="F3" s="64" t="s">
        <v>925</v>
      </c>
    </row>
    <row r="4" spans="1:6" ht="15" customHeight="1">
      <c r="A4" s="76" t="s">
        <v>771</v>
      </c>
      <c r="B4" s="174">
        <v>139879.18</v>
      </c>
      <c r="C4" s="174">
        <v>39395.28</v>
      </c>
      <c r="D4" s="174">
        <v>37522.9</v>
      </c>
      <c r="E4" s="174">
        <v>92251.99</v>
      </c>
      <c r="F4" s="174">
        <v>309049.35</v>
      </c>
    </row>
    <row r="5" spans="1:6" ht="15" customHeight="1">
      <c r="A5" s="76" t="s">
        <v>772</v>
      </c>
      <c r="B5" s="174">
        <v>96344.51</v>
      </c>
      <c r="C5" s="174">
        <v>26915.1</v>
      </c>
      <c r="D5" s="174">
        <v>26478.29</v>
      </c>
      <c r="E5" s="174">
        <v>49087.5</v>
      </c>
      <c r="F5" s="174">
        <v>198825.4</v>
      </c>
    </row>
    <row r="6" spans="1:6" ht="15" customHeight="1">
      <c r="A6" s="76" t="s">
        <v>773</v>
      </c>
      <c r="B6" s="174">
        <v>32634.49</v>
      </c>
      <c r="C6" s="174">
        <v>7687.72</v>
      </c>
      <c r="D6" s="174">
        <v>6719.16</v>
      </c>
      <c r="E6" s="174">
        <v>10749.33</v>
      </c>
      <c r="F6" s="174">
        <v>57790.7</v>
      </c>
    </row>
    <row r="7" spans="1:6" ht="15" customHeight="1">
      <c r="A7" s="76" t="s">
        <v>774</v>
      </c>
      <c r="B7" s="174">
        <v>701169.35</v>
      </c>
      <c r="C7" s="174">
        <v>191952.15000000002</v>
      </c>
      <c r="D7" s="174">
        <v>211290.19</v>
      </c>
      <c r="E7" s="174">
        <v>640358.92</v>
      </c>
      <c r="F7" s="174">
        <v>1744770.61</v>
      </c>
    </row>
    <row r="8" spans="1:6" ht="15" customHeight="1">
      <c r="A8" s="76" t="s">
        <v>775</v>
      </c>
      <c r="B8" s="174">
        <v>568182.51</v>
      </c>
      <c r="C8" s="174">
        <v>155463.79</v>
      </c>
      <c r="D8" s="174">
        <v>176497.73</v>
      </c>
      <c r="E8" s="174">
        <v>563827.77</v>
      </c>
      <c r="F8" s="174">
        <v>1463971.8</v>
      </c>
    </row>
    <row r="9" spans="1:6" ht="15" customHeight="1">
      <c r="A9" s="76" t="s">
        <v>776</v>
      </c>
      <c r="B9" s="174">
        <v>179884.23</v>
      </c>
      <c r="C9" s="174">
        <v>55613.93</v>
      </c>
      <c r="D9" s="174">
        <v>55070.98</v>
      </c>
      <c r="E9" s="174">
        <v>117999.22</v>
      </c>
      <c r="F9" s="174">
        <v>408568.36</v>
      </c>
    </row>
    <row r="10" spans="1:6" ht="15" customHeight="1">
      <c r="A10" s="76" t="s">
        <v>777</v>
      </c>
      <c r="B10" s="174">
        <v>222530.83</v>
      </c>
      <c r="C10" s="174">
        <v>66343.23</v>
      </c>
      <c r="D10" s="174">
        <v>66125.87</v>
      </c>
      <c r="E10" s="174">
        <v>111954.85</v>
      </c>
      <c r="F10" s="174">
        <v>466954.78</v>
      </c>
    </row>
    <row r="11" spans="1:6" ht="15" customHeight="1">
      <c r="A11" s="76" t="s">
        <v>778</v>
      </c>
      <c r="B11" s="174">
        <v>77757.89</v>
      </c>
      <c r="C11" s="174">
        <v>17109.37</v>
      </c>
      <c r="D11" s="174">
        <v>16277.73</v>
      </c>
      <c r="E11" s="174">
        <v>28365.38</v>
      </c>
      <c r="F11" s="174">
        <v>139510.37</v>
      </c>
    </row>
    <row r="12" spans="1:6" ht="15" customHeight="1">
      <c r="A12" s="76" t="s">
        <v>779</v>
      </c>
      <c r="B12" s="174">
        <v>52373.85</v>
      </c>
      <c r="C12" s="174">
        <v>13349.54</v>
      </c>
      <c r="D12" s="174">
        <v>13435.49</v>
      </c>
      <c r="E12" s="174">
        <v>27339.39</v>
      </c>
      <c r="F12" s="174">
        <v>106498.27</v>
      </c>
    </row>
    <row r="13" spans="1:6" ht="15" customHeight="1">
      <c r="A13" s="76" t="s">
        <v>780</v>
      </c>
      <c r="B13" s="174">
        <v>66968.45</v>
      </c>
      <c r="C13" s="174">
        <v>17425.35</v>
      </c>
      <c r="D13" s="174">
        <v>18595.63</v>
      </c>
      <c r="E13" s="174">
        <v>41533.48</v>
      </c>
      <c r="F13" s="174">
        <v>144522.91</v>
      </c>
    </row>
    <row r="14" spans="1:6" ht="15" customHeight="1">
      <c r="A14" s="76" t="s">
        <v>781</v>
      </c>
      <c r="B14" s="174">
        <v>54233.41</v>
      </c>
      <c r="C14" s="174">
        <v>16177.66</v>
      </c>
      <c r="D14" s="174">
        <v>17292.55</v>
      </c>
      <c r="E14" s="174">
        <v>29989.24</v>
      </c>
      <c r="F14" s="174">
        <v>117692.86</v>
      </c>
    </row>
    <row r="15" spans="1:6" ht="15" customHeight="1">
      <c r="A15" s="76" t="s">
        <v>782</v>
      </c>
      <c r="B15" s="174">
        <v>30472.74</v>
      </c>
      <c r="C15" s="174">
        <v>7476.01</v>
      </c>
      <c r="D15" s="174">
        <v>6989.93</v>
      </c>
      <c r="E15" s="174">
        <v>16453.18</v>
      </c>
      <c r="F15" s="174">
        <v>61391.86</v>
      </c>
    </row>
    <row r="16" spans="1:6" ht="15" customHeight="1">
      <c r="A16" s="76" t="s">
        <v>783</v>
      </c>
      <c r="B16" s="174">
        <v>132986.84</v>
      </c>
      <c r="C16" s="174">
        <v>36488.36</v>
      </c>
      <c r="D16" s="174">
        <v>34792.46</v>
      </c>
      <c r="E16" s="174">
        <v>76531.15</v>
      </c>
      <c r="F16" s="174">
        <v>280798.81</v>
      </c>
    </row>
    <row r="17" spans="1:6" ht="15" customHeight="1">
      <c r="A17" s="68" t="s">
        <v>784</v>
      </c>
      <c r="B17" s="105">
        <v>1654248.93</v>
      </c>
      <c r="C17" s="105">
        <v>459445.3399999999</v>
      </c>
      <c r="D17" s="105">
        <v>475798.72</v>
      </c>
      <c r="E17" s="105">
        <v>1166082.4799999997</v>
      </c>
      <c r="F17" s="105">
        <v>3755575.4699999997</v>
      </c>
    </row>
    <row r="18" spans="1:6" ht="15" customHeight="1">
      <c r="A18" s="70"/>
      <c r="B18" s="106"/>
      <c r="C18" s="106"/>
      <c r="D18" s="106"/>
      <c r="E18" s="106"/>
      <c r="F18" s="106"/>
    </row>
    <row r="19" spans="1:6" ht="15" customHeight="1">
      <c r="A19" s="68" t="s">
        <v>878</v>
      </c>
      <c r="B19" s="105">
        <v>2648084.66</v>
      </c>
      <c r="C19" s="105">
        <v>684794.39</v>
      </c>
      <c r="D19" s="105">
        <v>693072.62</v>
      </c>
      <c r="E19" s="105">
        <v>1745031.6699999995</v>
      </c>
      <c r="F19" s="105">
        <v>5770983.339999999</v>
      </c>
    </row>
    <row r="20" spans="1:6" ht="15" customHeight="1">
      <c r="A20" s="68" t="s">
        <v>879</v>
      </c>
      <c r="B20" s="105">
        <v>2011484.0899999999</v>
      </c>
      <c r="C20" s="105">
        <v>563844.02</v>
      </c>
      <c r="D20" s="105">
        <v>570522.9899999999</v>
      </c>
      <c r="E20" s="105">
        <v>1135157.9199999997</v>
      </c>
      <c r="F20" s="105">
        <v>4281009.0200000005</v>
      </c>
    </row>
    <row r="21" spans="1:6" ht="15" customHeight="1">
      <c r="A21" s="68" t="s">
        <v>880</v>
      </c>
      <c r="B21" s="105">
        <v>1916000.4000000001</v>
      </c>
      <c r="C21" s="105">
        <v>462304.70999999996</v>
      </c>
      <c r="D21" s="105">
        <v>410748.33</v>
      </c>
      <c r="E21" s="105">
        <v>901482.8699999999</v>
      </c>
      <c r="F21" s="105">
        <v>3690536.3100000005</v>
      </c>
    </row>
    <row r="22" spans="1:6" ht="15" customHeight="1">
      <c r="A22" s="68" t="s">
        <v>881</v>
      </c>
      <c r="B22" s="105">
        <v>2447196.9900000007</v>
      </c>
      <c r="C22" s="105">
        <v>499675.0700000001</v>
      </c>
      <c r="D22" s="105">
        <v>423741.6199999999</v>
      </c>
      <c r="E22" s="105">
        <v>762137.4000000001</v>
      </c>
      <c r="F22" s="105">
        <v>4132751.079999999</v>
      </c>
    </row>
    <row r="23" ht="15" customHeight="1">
      <c r="A23" s="70"/>
    </row>
    <row r="24" spans="1:6" ht="15" customHeight="1">
      <c r="A24" s="71" t="s">
        <v>882</v>
      </c>
      <c r="B24" s="107">
        <v>9022766.14</v>
      </c>
      <c r="C24" s="107">
        <v>2210618.1900000004</v>
      </c>
      <c r="D24" s="107">
        <v>2098085.5599999996</v>
      </c>
      <c r="E24" s="107">
        <v>4543809.859999999</v>
      </c>
      <c r="F24" s="107">
        <v>17875279.75</v>
      </c>
    </row>
    <row r="25" ht="15" customHeight="1">
      <c r="B25" s="73"/>
    </row>
    <row r="26" spans="3:6" ht="15" customHeight="1">
      <c r="C26" s="74"/>
      <c r="E26" s="74"/>
      <c r="F26" s="75" t="s">
        <v>1102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7" width="10.140625" style="62" customWidth="1"/>
    <col min="8" max="16384" width="9.140625" style="62" customWidth="1"/>
  </cols>
  <sheetData>
    <row r="1" spans="1:7" ht="30" customHeight="1">
      <c r="A1" s="708" t="s">
        <v>1104</v>
      </c>
      <c r="B1" s="708"/>
      <c r="C1" s="708"/>
      <c r="D1" s="708"/>
      <c r="E1" s="708"/>
      <c r="F1" s="708"/>
      <c r="G1" s="708"/>
    </row>
    <row r="2" ht="15" customHeight="1"/>
    <row r="3" spans="1:7" ht="45" customHeight="1">
      <c r="A3" s="64" t="s">
        <v>757</v>
      </c>
      <c r="B3" s="94" t="s">
        <v>1084</v>
      </c>
      <c r="C3" s="94" t="s">
        <v>1085</v>
      </c>
      <c r="D3" s="94" t="s">
        <v>1105</v>
      </c>
      <c r="E3" s="94" t="s">
        <v>1106</v>
      </c>
      <c r="F3" s="94" t="s">
        <v>1107</v>
      </c>
      <c r="G3" s="94" t="s">
        <v>925</v>
      </c>
    </row>
    <row r="4" spans="1:7" ht="15" customHeight="1">
      <c r="A4" s="76" t="s">
        <v>771</v>
      </c>
      <c r="B4" s="174">
        <v>10498</v>
      </c>
      <c r="C4" s="174">
        <v>11185</v>
      </c>
      <c r="D4" s="174">
        <v>18361</v>
      </c>
      <c r="E4" s="174">
        <v>3636</v>
      </c>
      <c r="F4" s="174">
        <v>30324</v>
      </c>
      <c r="G4" s="174">
        <v>74004</v>
      </c>
    </row>
    <row r="5" spans="1:7" ht="15" customHeight="1">
      <c r="A5" s="76" t="s">
        <v>772</v>
      </c>
      <c r="B5" s="174">
        <v>7421</v>
      </c>
      <c r="C5" s="174">
        <v>7987</v>
      </c>
      <c r="D5" s="174">
        <v>12564</v>
      </c>
      <c r="E5" s="174">
        <v>2927</v>
      </c>
      <c r="F5" s="174">
        <v>20058</v>
      </c>
      <c r="G5" s="174">
        <v>50957</v>
      </c>
    </row>
    <row r="6" spans="1:7" ht="15" customHeight="1">
      <c r="A6" s="76" t="s">
        <v>773</v>
      </c>
      <c r="B6" s="174">
        <v>1608</v>
      </c>
      <c r="C6" s="174">
        <v>2640</v>
      </c>
      <c r="D6" s="174">
        <v>4249</v>
      </c>
      <c r="E6" s="174">
        <v>1635</v>
      </c>
      <c r="F6" s="174">
        <v>5198</v>
      </c>
      <c r="G6" s="174">
        <v>15330</v>
      </c>
    </row>
    <row r="7" spans="1:7" ht="15" customHeight="1">
      <c r="A7" s="76" t="s">
        <v>774</v>
      </c>
      <c r="B7" s="174">
        <v>40212</v>
      </c>
      <c r="C7" s="174">
        <v>42591</v>
      </c>
      <c r="D7" s="174">
        <v>99932</v>
      </c>
      <c r="E7" s="174">
        <v>16920</v>
      </c>
      <c r="F7" s="174">
        <v>199857</v>
      </c>
      <c r="G7" s="174">
        <v>399512</v>
      </c>
    </row>
    <row r="8" spans="1:7" ht="15" customHeight="1">
      <c r="A8" s="76" t="s">
        <v>775</v>
      </c>
      <c r="B8" s="174">
        <v>29533</v>
      </c>
      <c r="C8" s="174">
        <v>31625</v>
      </c>
      <c r="D8" s="174">
        <v>80874</v>
      </c>
      <c r="E8" s="174">
        <v>14269</v>
      </c>
      <c r="F8" s="174">
        <v>169714</v>
      </c>
      <c r="G8" s="174">
        <v>326015</v>
      </c>
    </row>
    <row r="9" spans="1:7" ht="15" customHeight="1">
      <c r="A9" s="76" t="s">
        <v>776</v>
      </c>
      <c r="B9" s="174">
        <v>13048</v>
      </c>
      <c r="C9" s="174">
        <v>19455</v>
      </c>
      <c r="D9" s="174">
        <v>23583</v>
      </c>
      <c r="E9" s="174">
        <v>5073</v>
      </c>
      <c r="F9" s="174">
        <v>34499</v>
      </c>
      <c r="G9" s="174">
        <v>95658</v>
      </c>
    </row>
    <row r="10" spans="1:7" ht="15" customHeight="1">
      <c r="A10" s="76" t="s">
        <v>777</v>
      </c>
      <c r="B10" s="174">
        <v>16994</v>
      </c>
      <c r="C10" s="174">
        <v>17704</v>
      </c>
      <c r="D10" s="174">
        <v>30175</v>
      </c>
      <c r="E10" s="174">
        <v>7548</v>
      </c>
      <c r="F10" s="174">
        <v>42322</v>
      </c>
      <c r="G10" s="174">
        <v>114743</v>
      </c>
    </row>
    <row r="11" spans="1:7" ht="15" customHeight="1">
      <c r="A11" s="76" t="s">
        <v>778</v>
      </c>
      <c r="B11" s="174">
        <v>4899</v>
      </c>
      <c r="C11" s="174">
        <v>7073</v>
      </c>
      <c r="D11" s="174">
        <v>12100</v>
      </c>
      <c r="E11" s="174">
        <v>2442</v>
      </c>
      <c r="F11" s="174">
        <v>16796</v>
      </c>
      <c r="G11" s="174">
        <v>43310</v>
      </c>
    </row>
    <row r="12" spans="1:7" ht="15" customHeight="1">
      <c r="A12" s="76" t="s">
        <v>779</v>
      </c>
      <c r="B12" s="174">
        <v>3570</v>
      </c>
      <c r="C12" s="174">
        <v>4751</v>
      </c>
      <c r="D12" s="174">
        <v>8094</v>
      </c>
      <c r="E12" s="174">
        <v>1662</v>
      </c>
      <c r="F12" s="174">
        <v>10112</v>
      </c>
      <c r="G12" s="174">
        <v>28189</v>
      </c>
    </row>
    <row r="13" spans="1:7" ht="15" customHeight="1">
      <c r="A13" s="76" t="s">
        <v>780</v>
      </c>
      <c r="B13" s="174">
        <v>4938</v>
      </c>
      <c r="C13" s="174">
        <v>6350</v>
      </c>
      <c r="D13" s="174">
        <v>10450</v>
      </c>
      <c r="E13" s="174">
        <v>1917</v>
      </c>
      <c r="F13" s="174">
        <v>12279</v>
      </c>
      <c r="G13" s="174">
        <v>35934</v>
      </c>
    </row>
    <row r="14" spans="1:7" ht="15" customHeight="1">
      <c r="A14" s="76" t="s">
        <v>781</v>
      </c>
      <c r="B14" s="174">
        <v>4631</v>
      </c>
      <c r="C14" s="174">
        <v>4342</v>
      </c>
      <c r="D14" s="174">
        <v>7134</v>
      </c>
      <c r="E14" s="174">
        <v>1510</v>
      </c>
      <c r="F14" s="174">
        <v>10881</v>
      </c>
      <c r="G14" s="174">
        <v>28498</v>
      </c>
    </row>
    <row r="15" spans="1:7" ht="15" customHeight="1">
      <c r="A15" s="76" t="s">
        <v>782</v>
      </c>
      <c r="B15" s="174">
        <v>1785</v>
      </c>
      <c r="C15" s="174">
        <v>3150</v>
      </c>
      <c r="D15" s="174">
        <v>4595</v>
      </c>
      <c r="E15" s="174">
        <v>871</v>
      </c>
      <c r="F15" s="174">
        <v>6161</v>
      </c>
      <c r="G15" s="174">
        <v>16562</v>
      </c>
    </row>
    <row r="16" spans="1:7" ht="15" customHeight="1">
      <c r="A16" s="76" t="s">
        <v>783</v>
      </c>
      <c r="B16" s="174">
        <v>10679</v>
      </c>
      <c r="C16" s="174">
        <v>10966</v>
      </c>
      <c r="D16" s="174">
        <v>19058</v>
      </c>
      <c r="E16" s="174">
        <v>2651</v>
      </c>
      <c r="F16" s="174">
        <v>30143</v>
      </c>
      <c r="G16" s="174">
        <v>73497</v>
      </c>
    </row>
    <row r="17" spans="1:7" ht="15" customHeight="1">
      <c r="A17" s="68" t="s">
        <v>784</v>
      </c>
      <c r="B17" s="105">
        <v>109604</v>
      </c>
      <c r="C17" s="105">
        <v>127228</v>
      </c>
      <c r="D17" s="105">
        <v>231237</v>
      </c>
      <c r="E17" s="105">
        <v>46141</v>
      </c>
      <c r="F17" s="105">
        <v>388487</v>
      </c>
      <c r="G17" s="105">
        <v>902697</v>
      </c>
    </row>
    <row r="18" spans="1:7" ht="15" customHeight="1">
      <c r="A18" s="70"/>
      <c r="B18" s="106"/>
      <c r="C18" s="106"/>
      <c r="D18" s="106"/>
      <c r="E18" s="106"/>
      <c r="F18" s="106"/>
      <c r="G18" s="106"/>
    </row>
    <row r="19" spans="1:7" ht="15" customHeight="1">
      <c r="A19" s="68" t="s">
        <v>878</v>
      </c>
      <c r="B19" s="105">
        <v>164739</v>
      </c>
      <c r="C19" s="105">
        <v>209512</v>
      </c>
      <c r="D19" s="105">
        <v>390287</v>
      </c>
      <c r="E19" s="105">
        <v>82445</v>
      </c>
      <c r="F19" s="105">
        <v>590284</v>
      </c>
      <c r="G19" s="105">
        <v>1437267</v>
      </c>
    </row>
    <row r="20" spans="1:7" ht="15" customHeight="1">
      <c r="A20" s="68" t="s">
        <v>879</v>
      </c>
      <c r="B20" s="105">
        <v>129085</v>
      </c>
      <c r="C20" s="105">
        <v>157422</v>
      </c>
      <c r="D20" s="105">
        <v>296856</v>
      </c>
      <c r="E20" s="105">
        <v>77772</v>
      </c>
      <c r="F20" s="105">
        <v>396199</v>
      </c>
      <c r="G20" s="105">
        <v>1057334</v>
      </c>
    </row>
    <row r="21" spans="1:7" ht="15" customHeight="1">
      <c r="A21" s="68" t="s">
        <v>880</v>
      </c>
      <c r="B21" s="105">
        <v>109148</v>
      </c>
      <c r="C21" s="105">
        <v>138322</v>
      </c>
      <c r="D21" s="105">
        <v>304809</v>
      </c>
      <c r="E21" s="105">
        <v>67178</v>
      </c>
      <c r="F21" s="105">
        <v>424987</v>
      </c>
      <c r="G21" s="105">
        <v>1044444</v>
      </c>
    </row>
    <row r="22" spans="1:7" ht="15" customHeight="1">
      <c r="A22" s="68" t="s">
        <v>881</v>
      </c>
      <c r="B22" s="105">
        <v>136113</v>
      </c>
      <c r="C22" s="105">
        <v>169569</v>
      </c>
      <c r="D22" s="105">
        <v>509122</v>
      </c>
      <c r="E22" s="105">
        <v>92545</v>
      </c>
      <c r="F22" s="105">
        <v>461918</v>
      </c>
      <c r="G22" s="105">
        <v>1369267</v>
      </c>
    </row>
    <row r="23" ht="15" customHeight="1">
      <c r="A23" s="70"/>
    </row>
    <row r="24" spans="1:7" ht="15" customHeight="1">
      <c r="A24" s="71" t="s">
        <v>882</v>
      </c>
      <c r="B24" s="107">
        <v>539085</v>
      </c>
      <c r="C24" s="107">
        <v>674825</v>
      </c>
      <c r="D24" s="107">
        <v>1501074</v>
      </c>
      <c r="E24" s="107">
        <v>319940</v>
      </c>
      <c r="F24" s="107">
        <v>1873388</v>
      </c>
      <c r="G24" s="107">
        <v>4908312</v>
      </c>
    </row>
    <row r="25" ht="15" customHeight="1">
      <c r="B25" s="73"/>
    </row>
    <row r="26" ht="15" customHeight="1">
      <c r="G26" s="75" t="s">
        <v>1102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7" width="10.00390625" style="62" customWidth="1"/>
    <col min="8" max="16384" width="9.140625" style="62" customWidth="1"/>
  </cols>
  <sheetData>
    <row r="1" spans="1:7" ht="30" customHeight="1">
      <c r="A1" s="708" t="s">
        <v>1108</v>
      </c>
      <c r="B1" s="708"/>
      <c r="C1" s="708"/>
      <c r="D1" s="708"/>
      <c r="E1" s="708"/>
      <c r="F1" s="708"/>
      <c r="G1" s="708"/>
    </row>
    <row r="2" ht="15" customHeight="1"/>
    <row r="3" spans="1:7" ht="45" customHeight="1">
      <c r="A3" s="64" t="s">
        <v>757</v>
      </c>
      <c r="B3" s="94" t="s">
        <v>1084</v>
      </c>
      <c r="C3" s="94" t="s">
        <v>1085</v>
      </c>
      <c r="D3" s="94" t="s">
        <v>1105</v>
      </c>
      <c r="E3" s="94" t="s">
        <v>1106</v>
      </c>
      <c r="F3" s="94" t="s">
        <v>1107</v>
      </c>
      <c r="G3" s="94" t="s">
        <v>925</v>
      </c>
    </row>
    <row r="4" spans="1:7" ht="15" customHeight="1">
      <c r="A4" s="76" t="s">
        <v>771</v>
      </c>
      <c r="B4" s="174">
        <v>111483.28999999998</v>
      </c>
      <c r="C4" s="174">
        <v>28571.08</v>
      </c>
      <c r="D4" s="174">
        <v>73909.48</v>
      </c>
      <c r="E4" s="174">
        <v>15150.84</v>
      </c>
      <c r="F4" s="174">
        <v>79934.66</v>
      </c>
      <c r="G4" s="174">
        <v>309049.35</v>
      </c>
    </row>
    <row r="5" spans="1:7" ht="15" customHeight="1">
      <c r="A5" s="76" t="s">
        <v>772</v>
      </c>
      <c r="B5" s="174">
        <v>70109.86</v>
      </c>
      <c r="C5" s="174">
        <v>21114.78</v>
      </c>
      <c r="D5" s="174">
        <v>45218.97</v>
      </c>
      <c r="E5" s="174">
        <v>12264.76</v>
      </c>
      <c r="F5" s="174">
        <v>50117.03</v>
      </c>
      <c r="G5" s="174">
        <v>198825.4</v>
      </c>
    </row>
    <row r="6" spans="1:7" ht="15" customHeight="1">
      <c r="A6" s="76" t="s">
        <v>773</v>
      </c>
      <c r="B6" s="174">
        <v>14919.650000000001</v>
      </c>
      <c r="C6" s="174">
        <v>8310.27</v>
      </c>
      <c r="D6" s="174">
        <v>13845.02</v>
      </c>
      <c r="E6" s="174">
        <v>6743.01</v>
      </c>
      <c r="F6" s="174">
        <v>13972.75</v>
      </c>
      <c r="G6" s="174">
        <v>57790.7</v>
      </c>
    </row>
    <row r="7" spans="1:7" ht="15" customHeight="1">
      <c r="A7" s="76" t="s">
        <v>774</v>
      </c>
      <c r="B7" s="174">
        <v>382467.69</v>
      </c>
      <c r="C7" s="174">
        <v>135931.3</v>
      </c>
      <c r="D7" s="174">
        <v>442705.67000000004</v>
      </c>
      <c r="E7" s="174">
        <v>91911.35</v>
      </c>
      <c r="F7" s="174">
        <v>691754.7900000002</v>
      </c>
      <c r="G7" s="174">
        <v>1744770.8</v>
      </c>
    </row>
    <row r="8" spans="1:7" ht="15" customHeight="1">
      <c r="A8" s="76" t="s">
        <v>775</v>
      </c>
      <c r="B8" s="174">
        <v>280931.69</v>
      </c>
      <c r="C8" s="174">
        <v>107776.3</v>
      </c>
      <c r="D8" s="174">
        <v>374796.67000000004</v>
      </c>
      <c r="E8" s="174">
        <v>82892.35</v>
      </c>
      <c r="F8" s="174">
        <v>617574.7900000002</v>
      </c>
      <c r="G8" s="174">
        <v>1463971.8</v>
      </c>
    </row>
    <row r="9" spans="1:7" ht="15" customHeight="1">
      <c r="A9" s="76" t="s">
        <v>776</v>
      </c>
      <c r="B9" s="174">
        <v>153078.33</v>
      </c>
      <c r="C9" s="174">
        <v>60691.05</v>
      </c>
      <c r="D9" s="174">
        <v>85032.88</v>
      </c>
      <c r="E9" s="174">
        <v>18422.64</v>
      </c>
      <c r="F9" s="174">
        <v>91343.46</v>
      </c>
      <c r="G9" s="174">
        <v>408568.36</v>
      </c>
    </row>
    <row r="10" spans="1:7" ht="15" customHeight="1">
      <c r="A10" s="76" t="s">
        <v>777</v>
      </c>
      <c r="B10" s="174">
        <v>170231.33</v>
      </c>
      <c r="C10" s="174">
        <v>58534.3</v>
      </c>
      <c r="D10" s="174">
        <v>97003.36</v>
      </c>
      <c r="E10" s="174">
        <v>27965.77</v>
      </c>
      <c r="F10" s="174">
        <v>113220.02</v>
      </c>
      <c r="G10" s="174">
        <v>466954.78</v>
      </c>
    </row>
    <row r="11" spans="1:7" ht="15" customHeight="1">
      <c r="A11" s="76" t="s">
        <v>778</v>
      </c>
      <c r="B11" s="174">
        <v>39666.49999999999</v>
      </c>
      <c r="C11" s="174">
        <v>17781.53</v>
      </c>
      <c r="D11" s="174">
        <v>35828.73</v>
      </c>
      <c r="E11" s="174">
        <v>7906.75</v>
      </c>
      <c r="F11" s="174">
        <v>38326.85999999999</v>
      </c>
      <c r="G11" s="174">
        <v>139510.37</v>
      </c>
    </row>
    <row r="12" spans="1:7" ht="15" customHeight="1">
      <c r="A12" s="76" t="s">
        <v>779</v>
      </c>
      <c r="B12" s="174">
        <v>38049.24</v>
      </c>
      <c r="C12" s="174">
        <v>11058.88</v>
      </c>
      <c r="D12" s="174">
        <v>25279.5</v>
      </c>
      <c r="E12" s="174">
        <v>5346.15</v>
      </c>
      <c r="F12" s="174">
        <v>26764.5</v>
      </c>
      <c r="G12" s="174">
        <v>106498.27</v>
      </c>
    </row>
    <row r="13" spans="1:7" ht="15" customHeight="1">
      <c r="A13" s="76" t="s">
        <v>780</v>
      </c>
      <c r="B13" s="174">
        <v>58605.57</v>
      </c>
      <c r="C13" s="174">
        <v>14922.39</v>
      </c>
      <c r="D13" s="174">
        <v>33507.42</v>
      </c>
      <c r="E13" s="174">
        <v>6611.19</v>
      </c>
      <c r="F13" s="174">
        <v>30876.340000000004</v>
      </c>
      <c r="G13" s="174">
        <v>144522.91</v>
      </c>
    </row>
    <row r="14" spans="1:7" ht="15" customHeight="1">
      <c r="A14" s="76" t="s">
        <v>781</v>
      </c>
      <c r="B14" s="174">
        <v>50832.43999999999</v>
      </c>
      <c r="C14" s="174">
        <v>11725.4</v>
      </c>
      <c r="D14" s="174">
        <v>24033.35</v>
      </c>
      <c r="E14" s="174">
        <v>5606.24</v>
      </c>
      <c r="F14" s="174">
        <v>25495.43</v>
      </c>
      <c r="G14" s="174">
        <v>117692.86</v>
      </c>
    </row>
    <row r="15" spans="1:7" ht="15" customHeight="1">
      <c r="A15" s="76" t="s">
        <v>782</v>
      </c>
      <c r="B15" s="174">
        <v>16973.059999999998</v>
      </c>
      <c r="C15" s="174">
        <v>7505.24</v>
      </c>
      <c r="D15" s="174">
        <v>17325.39</v>
      </c>
      <c r="E15" s="174">
        <v>3197.23</v>
      </c>
      <c r="F15" s="174">
        <v>16390.940000000002</v>
      </c>
      <c r="G15" s="174">
        <v>61391.86</v>
      </c>
    </row>
    <row r="16" spans="1:7" ht="15" customHeight="1">
      <c r="A16" s="76" t="s">
        <v>783</v>
      </c>
      <c r="B16" s="174">
        <v>101536</v>
      </c>
      <c r="C16" s="174">
        <v>28155</v>
      </c>
      <c r="D16" s="174">
        <v>67909</v>
      </c>
      <c r="E16" s="174">
        <v>9019</v>
      </c>
      <c r="F16" s="174">
        <v>74180</v>
      </c>
      <c r="G16" s="174">
        <v>280799</v>
      </c>
    </row>
    <row r="17" spans="1:7" ht="15" customHeight="1">
      <c r="A17" s="68" t="s">
        <v>784</v>
      </c>
      <c r="B17" s="105">
        <v>1106416.9599999997</v>
      </c>
      <c r="C17" s="105">
        <v>376146.22</v>
      </c>
      <c r="D17" s="105">
        <v>893689.77</v>
      </c>
      <c r="E17" s="105">
        <v>201125.93</v>
      </c>
      <c r="F17" s="105">
        <v>1178196.78</v>
      </c>
      <c r="G17" s="105">
        <v>3755575.6599999997</v>
      </c>
    </row>
    <row r="18" spans="1:7" ht="15" customHeight="1">
      <c r="A18" s="70"/>
      <c r="B18" s="106"/>
      <c r="C18" s="106"/>
      <c r="D18" s="106"/>
      <c r="E18" s="106"/>
      <c r="F18" s="106"/>
      <c r="G18" s="106"/>
    </row>
    <row r="19" spans="1:7" ht="15" customHeight="1">
      <c r="A19" s="68" t="s">
        <v>878</v>
      </c>
      <c r="B19" s="105">
        <v>1652650.05</v>
      </c>
      <c r="C19" s="105">
        <v>588421.2100000001</v>
      </c>
      <c r="D19" s="105">
        <v>1412813.5200000003</v>
      </c>
      <c r="E19" s="105">
        <v>336439.1499999999</v>
      </c>
      <c r="F19" s="105">
        <v>1780659.6000000006</v>
      </c>
      <c r="G19" s="105">
        <v>5770983.529999999</v>
      </c>
    </row>
    <row r="20" spans="1:7" ht="15" customHeight="1">
      <c r="A20" s="68" t="s">
        <v>879</v>
      </c>
      <c r="B20" s="105">
        <v>1352651.25</v>
      </c>
      <c r="C20" s="105">
        <v>440085.9</v>
      </c>
      <c r="D20" s="105">
        <v>1040022.1499999999</v>
      </c>
      <c r="E20" s="105">
        <v>333578.19</v>
      </c>
      <c r="F20" s="105">
        <v>1114671.53</v>
      </c>
      <c r="G20" s="105">
        <v>4281009.0200000005</v>
      </c>
    </row>
    <row r="21" spans="1:7" ht="15" customHeight="1">
      <c r="A21" s="68" t="s">
        <v>880</v>
      </c>
      <c r="B21" s="105">
        <v>835481.1200000001</v>
      </c>
      <c r="C21" s="105">
        <v>404338.52</v>
      </c>
      <c r="D21" s="105">
        <v>986100.8699999998</v>
      </c>
      <c r="E21" s="105">
        <v>279274.68000000005</v>
      </c>
      <c r="F21" s="105">
        <v>1185341.1199999999</v>
      </c>
      <c r="G21" s="105">
        <v>3690536.3100000005</v>
      </c>
    </row>
    <row r="22" spans="1:7" ht="15" customHeight="1">
      <c r="A22" s="68" t="s">
        <v>881</v>
      </c>
      <c r="B22" s="105">
        <v>843163.5200000004</v>
      </c>
      <c r="C22" s="105">
        <v>571410.7</v>
      </c>
      <c r="D22" s="105">
        <v>1274632.4200000004</v>
      </c>
      <c r="E22" s="105">
        <v>311827.76000000007</v>
      </c>
      <c r="F22" s="105">
        <v>1131716.6799999997</v>
      </c>
      <c r="G22" s="105">
        <v>4132751.079999999</v>
      </c>
    </row>
    <row r="23" ht="15" customHeight="1">
      <c r="A23" s="70"/>
    </row>
    <row r="24" spans="1:7" ht="15" customHeight="1">
      <c r="A24" s="71" t="s">
        <v>882</v>
      </c>
      <c r="B24" s="107">
        <v>4683945.94</v>
      </c>
      <c r="C24" s="107">
        <v>2004256.33</v>
      </c>
      <c r="D24" s="107">
        <v>4713568.96</v>
      </c>
      <c r="E24" s="107">
        <v>1261119.78</v>
      </c>
      <c r="F24" s="107">
        <v>5212388.930000001</v>
      </c>
      <c r="G24" s="107">
        <v>17875279.94</v>
      </c>
    </row>
    <row r="25" ht="15" customHeight="1">
      <c r="B25" s="73"/>
    </row>
    <row r="26" ht="15" customHeight="1">
      <c r="G26" s="75" t="s">
        <v>1102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40" customWidth="1"/>
    <col min="2" max="14" width="14.421875" style="40" customWidth="1"/>
    <col min="15" max="16384" width="9.140625" style="40" customWidth="1"/>
  </cols>
  <sheetData>
    <row r="1" s="55" customFormat="1" ht="15" customHeight="1">
      <c r="A1" s="175" t="s">
        <v>1109</v>
      </c>
    </row>
    <row r="2" ht="15" customHeight="1">
      <c r="A2" s="176"/>
    </row>
    <row r="3" spans="1:14" ht="75" customHeight="1">
      <c r="A3" s="177" t="s">
        <v>1110</v>
      </c>
      <c r="B3" s="94" t="s">
        <v>1111</v>
      </c>
      <c r="C3" s="94" t="s">
        <v>1112</v>
      </c>
      <c r="D3" s="94" t="s">
        <v>1113</v>
      </c>
      <c r="E3" s="94" t="s">
        <v>1114</v>
      </c>
      <c r="F3" s="94" t="s">
        <v>1115</v>
      </c>
      <c r="G3" s="94" t="s">
        <v>1116</v>
      </c>
      <c r="H3" s="94" t="s">
        <v>1117</v>
      </c>
      <c r="I3" s="94" t="s">
        <v>1118</v>
      </c>
      <c r="J3" s="94" t="s">
        <v>1119</v>
      </c>
      <c r="K3" s="94" t="s">
        <v>1120</v>
      </c>
      <c r="L3" s="94" t="s">
        <v>1121</v>
      </c>
      <c r="M3" s="94" t="s">
        <v>1122</v>
      </c>
      <c r="N3" s="94" t="s">
        <v>897</v>
      </c>
    </row>
    <row r="4" spans="1:14" ht="15" customHeight="1">
      <c r="A4" s="178" t="s">
        <v>769</v>
      </c>
      <c r="B4" s="179">
        <v>406</v>
      </c>
      <c r="C4" s="179">
        <v>149736</v>
      </c>
      <c r="D4" s="179">
        <v>52</v>
      </c>
      <c r="E4" s="179">
        <v>13533</v>
      </c>
      <c r="F4" s="179">
        <v>10325</v>
      </c>
      <c r="G4" s="179">
        <v>163</v>
      </c>
      <c r="H4" s="179">
        <v>6903</v>
      </c>
      <c r="I4" s="179">
        <v>230528</v>
      </c>
      <c r="J4" s="179">
        <v>289</v>
      </c>
      <c r="K4" s="179">
        <v>24140</v>
      </c>
      <c r="L4" s="179">
        <v>57681</v>
      </c>
      <c r="M4" s="179">
        <v>4183</v>
      </c>
      <c r="N4" s="179">
        <v>497939</v>
      </c>
    </row>
    <row r="5" spans="1:14" ht="15" customHeight="1">
      <c r="A5" s="180" t="s">
        <v>770</v>
      </c>
      <c r="B5" s="181">
        <v>0</v>
      </c>
      <c r="C5" s="181">
        <v>0</v>
      </c>
      <c r="D5" s="181">
        <v>0</v>
      </c>
      <c r="E5" s="181">
        <v>0</v>
      </c>
      <c r="F5" s="181">
        <v>0</v>
      </c>
      <c r="G5" s="181">
        <v>0</v>
      </c>
      <c r="H5" s="181">
        <v>0</v>
      </c>
      <c r="I5" s="181">
        <v>1061</v>
      </c>
      <c r="J5" s="181">
        <v>0</v>
      </c>
      <c r="K5" s="181">
        <v>0</v>
      </c>
      <c r="L5" s="181">
        <v>110</v>
      </c>
      <c r="M5" s="181">
        <v>0</v>
      </c>
      <c r="N5" s="181">
        <v>1171</v>
      </c>
    </row>
    <row r="6" spans="1:14" ht="15" customHeight="1">
      <c r="A6" s="180" t="s">
        <v>784</v>
      </c>
      <c r="B6" s="181">
        <v>16525</v>
      </c>
      <c r="C6" s="181">
        <v>167137</v>
      </c>
      <c r="D6" s="181">
        <v>57</v>
      </c>
      <c r="E6" s="181">
        <v>5102</v>
      </c>
      <c r="F6" s="181">
        <v>32531</v>
      </c>
      <c r="G6" s="181">
        <v>4727</v>
      </c>
      <c r="H6" s="181">
        <v>12534</v>
      </c>
      <c r="I6" s="181">
        <v>285087</v>
      </c>
      <c r="J6" s="181">
        <v>7483</v>
      </c>
      <c r="K6" s="181">
        <v>76977</v>
      </c>
      <c r="L6" s="181">
        <v>698246</v>
      </c>
      <c r="M6" s="181">
        <v>4468</v>
      </c>
      <c r="N6" s="181">
        <v>1310874</v>
      </c>
    </row>
    <row r="7" spans="1:14" ht="15" customHeight="1">
      <c r="A7" s="180" t="s">
        <v>787</v>
      </c>
      <c r="B7" s="181">
        <v>0</v>
      </c>
      <c r="C7" s="181">
        <v>722</v>
      </c>
      <c r="D7" s="181">
        <v>0</v>
      </c>
      <c r="E7" s="181">
        <v>44</v>
      </c>
      <c r="F7" s="181">
        <v>313</v>
      </c>
      <c r="G7" s="181">
        <v>0</v>
      </c>
      <c r="H7" s="181">
        <v>1061</v>
      </c>
      <c r="I7" s="181">
        <v>2549</v>
      </c>
      <c r="J7" s="181">
        <v>49</v>
      </c>
      <c r="K7" s="181">
        <v>109</v>
      </c>
      <c r="L7" s="181">
        <v>2746</v>
      </c>
      <c r="M7" s="181">
        <v>65</v>
      </c>
      <c r="N7" s="181">
        <v>7658</v>
      </c>
    </row>
    <row r="8" spans="1:14" ht="15" customHeight="1">
      <c r="A8" s="180" t="s">
        <v>795</v>
      </c>
      <c r="B8" s="181">
        <v>1603</v>
      </c>
      <c r="C8" s="181">
        <v>7972</v>
      </c>
      <c r="D8" s="181">
        <v>17</v>
      </c>
      <c r="E8" s="181">
        <v>8536</v>
      </c>
      <c r="F8" s="181">
        <v>13561</v>
      </c>
      <c r="G8" s="181">
        <v>2330</v>
      </c>
      <c r="H8" s="181">
        <v>298</v>
      </c>
      <c r="I8" s="181">
        <v>48952</v>
      </c>
      <c r="J8" s="181">
        <v>822</v>
      </c>
      <c r="K8" s="181">
        <v>3782</v>
      </c>
      <c r="L8" s="181">
        <v>16886</v>
      </c>
      <c r="M8" s="181">
        <v>2226</v>
      </c>
      <c r="N8" s="181">
        <v>106985</v>
      </c>
    </row>
    <row r="9" spans="1:14" ht="15" customHeight="1">
      <c r="A9" s="180" t="s">
        <v>800</v>
      </c>
      <c r="B9" s="181">
        <v>420</v>
      </c>
      <c r="C9" s="181">
        <v>520</v>
      </c>
      <c r="D9" s="181">
        <v>0</v>
      </c>
      <c r="E9" s="181">
        <v>128</v>
      </c>
      <c r="F9" s="181">
        <v>2327</v>
      </c>
      <c r="G9" s="181">
        <v>3314</v>
      </c>
      <c r="H9" s="181">
        <v>291</v>
      </c>
      <c r="I9" s="181">
        <v>16397</v>
      </c>
      <c r="J9" s="181">
        <v>191</v>
      </c>
      <c r="K9" s="181">
        <v>2585</v>
      </c>
      <c r="L9" s="181">
        <v>4561</v>
      </c>
      <c r="M9" s="181">
        <v>579</v>
      </c>
      <c r="N9" s="181">
        <v>31313</v>
      </c>
    </row>
    <row r="10" spans="1:14" ht="15" customHeight="1">
      <c r="A10" s="180" t="s">
        <v>805</v>
      </c>
      <c r="B10" s="181">
        <v>157</v>
      </c>
      <c r="C10" s="181">
        <v>795</v>
      </c>
      <c r="D10" s="181">
        <v>28</v>
      </c>
      <c r="E10" s="181">
        <v>0</v>
      </c>
      <c r="F10" s="181">
        <v>997</v>
      </c>
      <c r="G10" s="181">
        <v>0</v>
      </c>
      <c r="H10" s="181">
        <v>3548</v>
      </c>
      <c r="I10" s="181">
        <v>27294</v>
      </c>
      <c r="J10" s="181">
        <v>372</v>
      </c>
      <c r="K10" s="181">
        <v>9700</v>
      </c>
      <c r="L10" s="181">
        <v>18719</v>
      </c>
      <c r="M10" s="181">
        <v>852</v>
      </c>
      <c r="N10" s="181">
        <v>62462</v>
      </c>
    </row>
    <row r="11" spans="1:14" ht="15" customHeight="1">
      <c r="A11" s="180" t="s">
        <v>815</v>
      </c>
      <c r="B11" s="181">
        <v>10675</v>
      </c>
      <c r="C11" s="181">
        <v>9242</v>
      </c>
      <c r="D11" s="181">
        <v>0</v>
      </c>
      <c r="E11" s="181">
        <v>5470</v>
      </c>
      <c r="F11" s="181">
        <v>11639</v>
      </c>
      <c r="G11" s="181">
        <v>1475</v>
      </c>
      <c r="H11" s="181">
        <v>2993</v>
      </c>
      <c r="I11" s="181">
        <v>14381</v>
      </c>
      <c r="J11" s="181">
        <v>1509</v>
      </c>
      <c r="K11" s="181">
        <v>15917</v>
      </c>
      <c r="L11" s="181">
        <v>32441</v>
      </c>
      <c r="M11" s="181">
        <v>612</v>
      </c>
      <c r="N11" s="181">
        <v>106354</v>
      </c>
    </row>
    <row r="12" spans="1:14" ht="15" customHeight="1">
      <c r="A12" s="180" t="s">
        <v>826</v>
      </c>
      <c r="B12" s="181">
        <v>1555</v>
      </c>
      <c r="C12" s="181">
        <v>54812</v>
      </c>
      <c r="D12" s="181">
        <v>0</v>
      </c>
      <c r="E12" s="181">
        <v>2125</v>
      </c>
      <c r="F12" s="181">
        <v>69442</v>
      </c>
      <c r="G12" s="181">
        <v>282</v>
      </c>
      <c r="H12" s="181">
        <v>978</v>
      </c>
      <c r="I12" s="181">
        <v>17367</v>
      </c>
      <c r="J12" s="181">
        <v>463</v>
      </c>
      <c r="K12" s="181">
        <v>547</v>
      </c>
      <c r="L12" s="181">
        <v>111082</v>
      </c>
      <c r="M12" s="181">
        <v>619</v>
      </c>
      <c r="N12" s="181">
        <v>259272</v>
      </c>
    </row>
    <row r="13" spans="1:14" ht="15" customHeight="1">
      <c r="A13" s="180" t="s">
        <v>829</v>
      </c>
      <c r="B13" s="181">
        <v>315</v>
      </c>
      <c r="C13" s="181">
        <v>0</v>
      </c>
      <c r="D13" s="181">
        <v>0</v>
      </c>
      <c r="E13" s="181">
        <v>94</v>
      </c>
      <c r="F13" s="181">
        <v>0</v>
      </c>
      <c r="G13" s="181">
        <v>0</v>
      </c>
      <c r="H13" s="181">
        <v>43</v>
      </c>
      <c r="I13" s="181">
        <v>464</v>
      </c>
      <c r="J13" s="181">
        <v>67</v>
      </c>
      <c r="K13" s="181">
        <v>74</v>
      </c>
      <c r="L13" s="181">
        <v>1214</v>
      </c>
      <c r="M13" s="181">
        <v>32</v>
      </c>
      <c r="N13" s="181">
        <v>2303</v>
      </c>
    </row>
    <row r="14" spans="1:14" ht="15" customHeight="1">
      <c r="A14" s="180" t="s">
        <v>833</v>
      </c>
      <c r="B14" s="181">
        <v>3420</v>
      </c>
      <c r="C14" s="181">
        <v>1869</v>
      </c>
      <c r="D14" s="181">
        <v>15</v>
      </c>
      <c r="E14" s="181">
        <v>54</v>
      </c>
      <c r="F14" s="181">
        <v>6465</v>
      </c>
      <c r="G14" s="181">
        <v>836</v>
      </c>
      <c r="H14" s="181">
        <v>35</v>
      </c>
      <c r="I14" s="181">
        <v>1038</v>
      </c>
      <c r="J14" s="181">
        <v>152</v>
      </c>
      <c r="K14" s="181">
        <v>199</v>
      </c>
      <c r="L14" s="181">
        <v>7958</v>
      </c>
      <c r="M14" s="181">
        <v>38</v>
      </c>
      <c r="N14" s="181">
        <v>22079</v>
      </c>
    </row>
    <row r="15" spans="1:14" ht="15" customHeight="1">
      <c r="A15" s="180" t="s">
        <v>839</v>
      </c>
      <c r="B15" s="181">
        <v>16266</v>
      </c>
      <c r="C15" s="181">
        <v>47296</v>
      </c>
      <c r="D15" s="181">
        <v>102</v>
      </c>
      <c r="E15" s="181">
        <v>516</v>
      </c>
      <c r="F15" s="181">
        <v>23965</v>
      </c>
      <c r="G15" s="181">
        <v>491</v>
      </c>
      <c r="H15" s="181">
        <v>3550</v>
      </c>
      <c r="I15" s="181">
        <v>487332</v>
      </c>
      <c r="J15" s="181">
        <v>5119</v>
      </c>
      <c r="K15" s="181">
        <v>4506</v>
      </c>
      <c r="L15" s="181">
        <v>166530</v>
      </c>
      <c r="M15" s="181">
        <v>15493</v>
      </c>
      <c r="N15" s="181">
        <v>771166</v>
      </c>
    </row>
    <row r="16" spans="1:14" ht="15" customHeight="1">
      <c r="A16" s="180" t="s">
        <v>844</v>
      </c>
      <c r="B16" s="181">
        <v>1020</v>
      </c>
      <c r="C16" s="181">
        <v>71</v>
      </c>
      <c r="D16" s="181">
        <v>0</v>
      </c>
      <c r="E16" s="181">
        <v>0</v>
      </c>
      <c r="F16" s="181">
        <v>15</v>
      </c>
      <c r="G16" s="181">
        <v>30</v>
      </c>
      <c r="H16" s="181">
        <v>176</v>
      </c>
      <c r="I16" s="181">
        <v>859</v>
      </c>
      <c r="J16" s="181">
        <v>616</v>
      </c>
      <c r="K16" s="181">
        <v>370</v>
      </c>
      <c r="L16" s="181">
        <v>1739</v>
      </c>
      <c r="M16" s="181">
        <v>14</v>
      </c>
      <c r="N16" s="181">
        <v>4910</v>
      </c>
    </row>
    <row r="17" spans="1:14" ht="15" customHeight="1">
      <c r="A17" s="180" t="s">
        <v>847</v>
      </c>
      <c r="B17" s="181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590</v>
      </c>
      <c r="M17" s="181">
        <v>0</v>
      </c>
      <c r="N17" s="181">
        <v>590</v>
      </c>
    </row>
    <row r="18" spans="1:14" ht="15" customHeight="1">
      <c r="A18" s="180" t="s">
        <v>853</v>
      </c>
      <c r="B18" s="181">
        <v>0</v>
      </c>
      <c r="C18" s="181">
        <v>356</v>
      </c>
      <c r="D18" s="181">
        <v>315</v>
      </c>
      <c r="E18" s="181">
        <v>126</v>
      </c>
      <c r="F18" s="181">
        <v>223</v>
      </c>
      <c r="G18" s="181">
        <v>40</v>
      </c>
      <c r="H18" s="181">
        <v>28</v>
      </c>
      <c r="I18" s="181">
        <v>6779</v>
      </c>
      <c r="J18" s="181">
        <v>454</v>
      </c>
      <c r="K18" s="181">
        <v>2346</v>
      </c>
      <c r="L18" s="181">
        <v>10704</v>
      </c>
      <c r="M18" s="181">
        <v>104</v>
      </c>
      <c r="N18" s="181">
        <v>21475</v>
      </c>
    </row>
    <row r="19" spans="1:14" ht="15" customHeight="1">
      <c r="A19" s="180" t="s">
        <v>857</v>
      </c>
      <c r="B19" s="181">
        <v>810</v>
      </c>
      <c r="C19" s="181">
        <v>757</v>
      </c>
      <c r="D19" s="181">
        <v>0</v>
      </c>
      <c r="E19" s="181">
        <v>1900</v>
      </c>
      <c r="F19" s="181">
        <v>0</v>
      </c>
      <c r="G19" s="181">
        <v>0</v>
      </c>
      <c r="H19" s="181">
        <v>0</v>
      </c>
      <c r="I19" s="181">
        <v>2990</v>
      </c>
      <c r="J19" s="181">
        <v>0</v>
      </c>
      <c r="K19" s="181">
        <v>1119</v>
      </c>
      <c r="L19" s="181">
        <v>3327</v>
      </c>
      <c r="M19" s="181">
        <v>391</v>
      </c>
      <c r="N19" s="181">
        <v>11294</v>
      </c>
    </row>
    <row r="20" spans="1:14" ht="15" customHeight="1">
      <c r="A20" s="180" t="s">
        <v>860</v>
      </c>
      <c r="B20" s="181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844</v>
      </c>
      <c r="J20" s="181">
        <v>112</v>
      </c>
      <c r="K20" s="181">
        <v>0</v>
      </c>
      <c r="L20" s="181">
        <v>153</v>
      </c>
      <c r="M20" s="181">
        <v>0</v>
      </c>
      <c r="N20" s="181">
        <v>1109</v>
      </c>
    </row>
    <row r="21" spans="1:14" ht="15" customHeight="1">
      <c r="A21" s="180" t="s">
        <v>866</v>
      </c>
      <c r="B21" s="181">
        <v>0</v>
      </c>
      <c r="C21" s="181">
        <v>51</v>
      </c>
      <c r="D21" s="181">
        <v>0</v>
      </c>
      <c r="E21" s="181">
        <v>0</v>
      </c>
      <c r="F21" s="181">
        <v>160</v>
      </c>
      <c r="G21" s="181">
        <v>0</v>
      </c>
      <c r="H21" s="181">
        <v>0</v>
      </c>
      <c r="I21" s="181">
        <v>218</v>
      </c>
      <c r="J21" s="181">
        <v>0</v>
      </c>
      <c r="K21" s="181">
        <v>23</v>
      </c>
      <c r="L21" s="181">
        <v>224</v>
      </c>
      <c r="M21" s="181">
        <v>0</v>
      </c>
      <c r="N21" s="181">
        <v>676</v>
      </c>
    </row>
    <row r="22" spans="1:14" ht="15" customHeight="1">
      <c r="A22" s="180" t="s">
        <v>876</v>
      </c>
      <c r="B22" s="181">
        <v>0</v>
      </c>
      <c r="C22" s="181">
        <v>0</v>
      </c>
      <c r="D22" s="181">
        <v>0</v>
      </c>
      <c r="E22" s="181">
        <v>128</v>
      </c>
      <c r="F22" s="181">
        <v>127</v>
      </c>
      <c r="G22" s="181">
        <v>0</v>
      </c>
      <c r="H22" s="181">
        <v>0</v>
      </c>
      <c r="I22" s="181">
        <v>265</v>
      </c>
      <c r="J22" s="181">
        <v>47</v>
      </c>
      <c r="K22" s="181">
        <v>3034</v>
      </c>
      <c r="L22" s="181">
        <v>1571</v>
      </c>
      <c r="M22" s="181">
        <v>310</v>
      </c>
      <c r="N22" s="181">
        <v>5482</v>
      </c>
    </row>
    <row r="23" spans="1:14" ht="15" customHeight="1">
      <c r="A23" s="182" t="s">
        <v>877</v>
      </c>
      <c r="B23" s="183">
        <v>0</v>
      </c>
      <c r="C23" s="183">
        <v>0</v>
      </c>
      <c r="D23" s="183">
        <v>0</v>
      </c>
      <c r="E23" s="183">
        <v>0</v>
      </c>
      <c r="F23" s="183">
        <v>0</v>
      </c>
      <c r="G23" s="183">
        <v>0</v>
      </c>
      <c r="H23" s="183">
        <v>23</v>
      </c>
      <c r="I23" s="183">
        <v>88</v>
      </c>
      <c r="J23" s="183">
        <v>320</v>
      </c>
      <c r="K23" s="183">
        <v>13</v>
      </c>
      <c r="L23" s="183">
        <v>7972</v>
      </c>
      <c r="M23" s="183">
        <v>62</v>
      </c>
      <c r="N23" s="183">
        <v>8478</v>
      </c>
    </row>
    <row r="24" spans="1:14" s="87" customFormat="1" ht="15" customHeight="1">
      <c r="A24" s="184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</row>
    <row r="25" spans="1:14" s="87" customFormat="1" ht="15" customHeight="1">
      <c r="A25" s="186" t="s">
        <v>878</v>
      </c>
      <c r="B25" s="105">
        <v>17088</v>
      </c>
      <c r="C25" s="105">
        <v>317668</v>
      </c>
      <c r="D25" s="105">
        <v>137</v>
      </c>
      <c r="E25" s="105">
        <v>18635</v>
      </c>
      <c r="F25" s="105">
        <v>43853</v>
      </c>
      <c r="G25" s="105">
        <v>4890</v>
      </c>
      <c r="H25" s="105">
        <v>22985</v>
      </c>
      <c r="I25" s="105">
        <v>543970</v>
      </c>
      <c r="J25" s="105">
        <v>8144</v>
      </c>
      <c r="K25" s="105">
        <v>110817</v>
      </c>
      <c r="L25" s="105">
        <v>774756</v>
      </c>
      <c r="M25" s="105">
        <v>9503</v>
      </c>
      <c r="N25" s="105">
        <v>1872446</v>
      </c>
    </row>
    <row r="26" spans="1:14" s="87" customFormat="1" ht="15" customHeight="1">
      <c r="A26" s="186" t="s">
        <v>879</v>
      </c>
      <c r="B26" s="105">
        <v>12698</v>
      </c>
      <c r="C26" s="105">
        <v>18456</v>
      </c>
      <c r="D26" s="105">
        <v>17</v>
      </c>
      <c r="E26" s="105">
        <v>14178</v>
      </c>
      <c r="F26" s="105">
        <v>27840</v>
      </c>
      <c r="G26" s="105">
        <v>7119</v>
      </c>
      <c r="H26" s="105">
        <v>4643</v>
      </c>
      <c r="I26" s="105">
        <v>82279</v>
      </c>
      <c r="J26" s="105">
        <v>2571</v>
      </c>
      <c r="K26" s="105">
        <v>22393</v>
      </c>
      <c r="L26" s="105">
        <v>56634</v>
      </c>
      <c r="M26" s="105">
        <v>3482</v>
      </c>
      <c r="N26" s="105">
        <v>252310</v>
      </c>
    </row>
    <row r="27" spans="1:14" s="87" customFormat="1" ht="15" customHeight="1">
      <c r="A27" s="186" t="s">
        <v>880</v>
      </c>
      <c r="B27" s="105">
        <v>21556</v>
      </c>
      <c r="C27" s="105">
        <v>103977</v>
      </c>
      <c r="D27" s="105">
        <v>117</v>
      </c>
      <c r="E27" s="105">
        <v>2789</v>
      </c>
      <c r="F27" s="105">
        <v>99872</v>
      </c>
      <c r="G27" s="105">
        <v>1609</v>
      </c>
      <c r="H27" s="105">
        <v>4606</v>
      </c>
      <c r="I27" s="105">
        <v>506201</v>
      </c>
      <c r="J27" s="105">
        <v>5801</v>
      </c>
      <c r="K27" s="105">
        <v>5326</v>
      </c>
      <c r="L27" s="105">
        <v>286784</v>
      </c>
      <c r="M27" s="105">
        <v>16182</v>
      </c>
      <c r="N27" s="105">
        <v>1054820</v>
      </c>
    </row>
    <row r="28" spans="1:14" s="87" customFormat="1" ht="15" customHeight="1">
      <c r="A28" s="186" t="s">
        <v>881</v>
      </c>
      <c r="B28" s="105">
        <v>1830</v>
      </c>
      <c r="C28" s="105">
        <v>1235</v>
      </c>
      <c r="D28" s="105">
        <v>315</v>
      </c>
      <c r="E28" s="105">
        <v>2154</v>
      </c>
      <c r="F28" s="105">
        <v>525</v>
      </c>
      <c r="G28" s="105">
        <v>70</v>
      </c>
      <c r="H28" s="105">
        <v>227</v>
      </c>
      <c r="I28" s="105">
        <v>12043</v>
      </c>
      <c r="J28" s="105">
        <v>1549</v>
      </c>
      <c r="K28" s="105">
        <v>6905</v>
      </c>
      <c r="L28" s="105">
        <v>26280</v>
      </c>
      <c r="M28" s="105">
        <v>881</v>
      </c>
      <c r="N28" s="105">
        <v>54014</v>
      </c>
    </row>
    <row r="29" spans="1:14" s="92" customFormat="1" ht="15" customHeight="1">
      <c r="A29" s="187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</row>
    <row r="30" spans="1:14" s="87" customFormat="1" ht="15" customHeight="1">
      <c r="A30" s="186" t="s">
        <v>1123</v>
      </c>
      <c r="B30" s="105">
        <v>0</v>
      </c>
      <c r="C30" s="105">
        <v>0</v>
      </c>
      <c r="D30" s="105">
        <v>0</v>
      </c>
      <c r="E30" s="105">
        <v>0</v>
      </c>
      <c r="F30" s="105">
        <v>42</v>
      </c>
      <c r="G30" s="105">
        <v>0</v>
      </c>
      <c r="H30" s="105">
        <v>0</v>
      </c>
      <c r="I30" s="105">
        <v>147</v>
      </c>
      <c r="J30" s="105">
        <v>0</v>
      </c>
      <c r="K30" s="105">
        <v>0</v>
      </c>
      <c r="L30" s="105">
        <v>0</v>
      </c>
      <c r="M30" s="105">
        <v>0</v>
      </c>
      <c r="N30" s="105">
        <v>189</v>
      </c>
    </row>
    <row r="31" spans="1:14" s="87" customFormat="1" ht="15" customHeight="1">
      <c r="A31" s="189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</row>
    <row r="32" spans="1:14" s="87" customFormat="1" ht="15" customHeight="1">
      <c r="A32" s="190" t="s">
        <v>882</v>
      </c>
      <c r="B32" s="107">
        <v>53172</v>
      </c>
      <c r="C32" s="107">
        <v>441336</v>
      </c>
      <c r="D32" s="107">
        <v>586</v>
      </c>
      <c r="E32" s="107">
        <v>37756</v>
      </c>
      <c r="F32" s="107">
        <v>172132</v>
      </c>
      <c r="G32" s="107">
        <v>13688</v>
      </c>
      <c r="H32" s="107">
        <v>32461</v>
      </c>
      <c r="I32" s="107">
        <v>1144640</v>
      </c>
      <c r="J32" s="107">
        <v>18065</v>
      </c>
      <c r="K32" s="107">
        <v>145441</v>
      </c>
      <c r="L32" s="107">
        <v>1144454</v>
      </c>
      <c r="M32" s="107">
        <v>30048</v>
      </c>
      <c r="N32" s="107">
        <v>3233779</v>
      </c>
    </row>
    <row r="33" spans="1:14" ht="15" customHeight="1">
      <c r="A33" s="191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</row>
    <row r="34" ht="15" customHeight="1">
      <c r="N34" s="85" t="s">
        <v>1124</v>
      </c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92D050"/>
  </sheetPr>
  <dimension ref="A1:N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40" customWidth="1"/>
    <col min="2" max="14" width="14.421875" style="40" customWidth="1"/>
    <col min="15" max="16384" width="9.140625" style="40" customWidth="1"/>
  </cols>
  <sheetData>
    <row r="1" s="55" customFormat="1" ht="15" customHeight="1">
      <c r="A1" s="175" t="s">
        <v>1125</v>
      </c>
    </row>
    <row r="2" ht="15" customHeight="1">
      <c r="A2" s="176"/>
    </row>
    <row r="3" spans="1:14" ht="75" customHeight="1">
      <c r="A3" s="177" t="s">
        <v>1110</v>
      </c>
      <c r="B3" s="94" t="s">
        <v>1111</v>
      </c>
      <c r="C3" s="94" t="s">
        <v>1112</v>
      </c>
      <c r="D3" s="94" t="s">
        <v>1113</v>
      </c>
      <c r="E3" s="94" t="s">
        <v>1114</v>
      </c>
      <c r="F3" s="94" t="s">
        <v>1115</v>
      </c>
      <c r="G3" s="94" t="s">
        <v>1116</v>
      </c>
      <c r="H3" s="94" t="s">
        <v>1117</v>
      </c>
      <c r="I3" s="94" t="s">
        <v>1118</v>
      </c>
      <c r="J3" s="94" t="s">
        <v>1119</v>
      </c>
      <c r="K3" s="94" t="s">
        <v>1120</v>
      </c>
      <c r="L3" s="94" t="s">
        <v>1126</v>
      </c>
      <c r="M3" s="94" t="s">
        <v>1122</v>
      </c>
      <c r="N3" s="94" t="s">
        <v>897</v>
      </c>
    </row>
    <row r="4" spans="1:14" ht="15" customHeight="1">
      <c r="A4" s="178" t="s">
        <v>769</v>
      </c>
      <c r="B4" s="179">
        <v>1994</v>
      </c>
      <c r="C4" s="179">
        <v>59284</v>
      </c>
      <c r="D4" s="179">
        <v>13</v>
      </c>
      <c r="E4" s="179">
        <v>10113</v>
      </c>
      <c r="F4" s="179">
        <v>38778</v>
      </c>
      <c r="G4" s="179">
        <v>21991</v>
      </c>
      <c r="H4" s="179">
        <v>3114</v>
      </c>
      <c r="I4" s="179">
        <v>25823</v>
      </c>
      <c r="J4" s="179">
        <v>790</v>
      </c>
      <c r="K4" s="179">
        <v>4600</v>
      </c>
      <c r="L4" s="179">
        <v>38735</v>
      </c>
      <c r="M4" s="179">
        <v>962</v>
      </c>
      <c r="N4" s="179">
        <v>206197</v>
      </c>
    </row>
    <row r="5" spans="1:14" ht="15" customHeight="1">
      <c r="A5" s="180" t="s">
        <v>770</v>
      </c>
      <c r="B5" s="181">
        <v>0</v>
      </c>
      <c r="C5" s="181">
        <v>0</v>
      </c>
      <c r="D5" s="181">
        <v>0</v>
      </c>
      <c r="E5" s="181">
        <v>0</v>
      </c>
      <c r="F5" s="181">
        <v>1075</v>
      </c>
      <c r="G5" s="181">
        <v>0</v>
      </c>
      <c r="H5" s="181">
        <v>0</v>
      </c>
      <c r="I5" s="181">
        <v>129</v>
      </c>
      <c r="J5" s="181">
        <v>0</v>
      </c>
      <c r="K5" s="181">
        <v>0</v>
      </c>
      <c r="L5" s="181">
        <v>51</v>
      </c>
      <c r="M5" s="181">
        <v>378</v>
      </c>
      <c r="N5" s="181">
        <v>1633</v>
      </c>
    </row>
    <row r="6" spans="1:14" ht="15" customHeight="1">
      <c r="A6" s="180" t="s">
        <v>784</v>
      </c>
      <c r="B6" s="181">
        <v>11742</v>
      </c>
      <c r="C6" s="181">
        <v>377153</v>
      </c>
      <c r="D6" s="181">
        <v>139</v>
      </c>
      <c r="E6" s="181">
        <v>25510</v>
      </c>
      <c r="F6" s="181">
        <v>278243</v>
      </c>
      <c r="G6" s="181">
        <v>34930</v>
      </c>
      <c r="H6" s="181">
        <v>21703</v>
      </c>
      <c r="I6" s="181">
        <v>342465</v>
      </c>
      <c r="J6" s="181">
        <v>6731</v>
      </c>
      <c r="K6" s="181">
        <v>32239</v>
      </c>
      <c r="L6" s="181">
        <v>242688</v>
      </c>
      <c r="M6" s="181">
        <v>16726</v>
      </c>
      <c r="N6" s="181">
        <v>1390269</v>
      </c>
    </row>
    <row r="7" spans="1:14" ht="15" customHeight="1">
      <c r="A7" s="180" t="s">
        <v>787</v>
      </c>
      <c r="B7" s="181">
        <v>646</v>
      </c>
      <c r="C7" s="181">
        <v>734</v>
      </c>
      <c r="D7" s="181">
        <v>35</v>
      </c>
      <c r="E7" s="181">
        <v>388</v>
      </c>
      <c r="F7" s="181">
        <v>926</v>
      </c>
      <c r="G7" s="181">
        <v>29</v>
      </c>
      <c r="H7" s="181">
        <v>304</v>
      </c>
      <c r="I7" s="181">
        <v>3976</v>
      </c>
      <c r="J7" s="181">
        <v>226</v>
      </c>
      <c r="K7" s="181">
        <v>523</v>
      </c>
      <c r="L7" s="181">
        <v>8510</v>
      </c>
      <c r="M7" s="181">
        <v>2095</v>
      </c>
      <c r="N7" s="181">
        <v>18392</v>
      </c>
    </row>
    <row r="8" spans="1:14" ht="15" customHeight="1">
      <c r="A8" s="180" t="s">
        <v>795</v>
      </c>
      <c r="B8" s="181">
        <v>7062</v>
      </c>
      <c r="C8" s="181">
        <v>28497</v>
      </c>
      <c r="D8" s="181">
        <v>20</v>
      </c>
      <c r="E8" s="181">
        <v>1498</v>
      </c>
      <c r="F8" s="181">
        <v>104967</v>
      </c>
      <c r="G8" s="181">
        <v>16703</v>
      </c>
      <c r="H8" s="181">
        <v>1748</v>
      </c>
      <c r="I8" s="181">
        <v>9761</v>
      </c>
      <c r="J8" s="181">
        <v>705</v>
      </c>
      <c r="K8" s="181">
        <v>13521</v>
      </c>
      <c r="L8" s="181">
        <v>13730</v>
      </c>
      <c r="M8" s="181">
        <v>1192</v>
      </c>
      <c r="N8" s="181">
        <v>199404</v>
      </c>
    </row>
    <row r="9" spans="1:14" ht="15" customHeight="1">
      <c r="A9" s="180" t="s">
        <v>800</v>
      </c>
      <c r="B9" s="181">
        <v>0</v>
      </c>
      <c r="C9" s="181">
        <v>483</v>
      </c>
      <c r="D9" s="181">
        <v>0</v>
      </c>
      <c r="E9" s="181">
        <v>1156</v>
      </c>
      <c r="F9" s="181">
        <v>2410</v>
      </c>
      <c r="G9" s="181">
        <v>0</v>
      </c>
      <c r="H9" s="181">
        <v>587</v>
      </c>
      <c r="I9" s="181">
        <v>6305</v>
      </c>
      <c r="J9" s="181">
        <v>1745</v>
      </c>
      <c r="K9" s="181">
        <v>10185</v>
      </c>
      <c r="L9" s="181">
        <v>8674</v>
      </c>
      <c r="M9" s="181">
        <v>726</v>
      </c>
      <c r="N9" s="181">
        <v>32271</v>
      </c>
    </row>
    <row r="10" spans="1:14" ht="15" customHeight="1">
      <c r="A10" s="180" t="s">
        <v>805</v>
      </c>
      <c r="B10" s="181">
        <v>272</v>
      </c>
      <c r="C10" s="181">
        <v>1513</v>
      </c>
      <c r="D10" s="181">
        <v>0</v>
      </c>
      <c r="E10" s="181">
        <v>251</v>
      </c>
      <c r="F10" s="181">
        <v>111</v>
      </c>
      <c r="G10" s="181">
        <v>143</v>
      </c>
      <c r="H10" s="181">
        <v>5912</v>
      </c>
      <c r="I10" s="181">
        <v>16465</v>
      </c>
      <c r="J10" s="181">
        <v>223</v>
      </c>
      <c r="K10" s="181">
        <v>2747</v>
      </c>
      <c r="L10" s="181">
        <v>34637</v>
      </c>
      <c r="M10" s="181">
        <v>8398</v>
      </c>
      <c r="N10" s="181">
        <v>70672</v>
      </c>
    </row>
    <row r="11" spans="1:14" ht="15" customHeight="1">
      <c r="A11" s="180" t="s">
        <v>815</v>
      </c>
      <c r="B11" s="181">
        <v>3501</v>
      </c>
      <c r="C11" s="181">
        <v>8200</v>
      </c>
      <c r="D11" s="181">
        <v>81</v>
      </c>
      <c r="E11" s="181">
        <v>4761</v>
      </c>
      <c r="F11" s="181">
        <v>23398</v>
      </c>
      <c r="G11" s="181">
        <v>3075</v>
      </c>
      <c r="H11" s="181">
        <v>4908</v>
      </c>
      <c r="I11" s="181">
        <v>10752</v>
      </c>
      <c r="J11" s="181">
        <v>525</v>
      </c>
      <c r="K11" s="181">
        <v>11077</v>
      </c>
      <c r="L11" s="181">
        <v>49339</v>
      </c>
      <c r="M11" s="181">
        <v>3481</v>
      </c>
      <c r="N11" s="181">
        <v>123098</v>
      </c>
    </row>
    <row r="12" spans="1:14" ht="15" customHeight="1">
      <c r="A12" s="180" t="s">
        <v>826</v>
      </c>
      <c r="B12" s="181">
        <v>1305</v>
      </c>
      <c r="C12" s="181">
        <v>4741</v>
      </c>
      <c r="D12" s="181">
        <v>0</v>
      </c>
      <c r="E12" s="181">
        <v>1155</v>
      </c>
      <c r="F12" s="181">
        <v>4949</v>
      </c>
      <c r="G12" s="181">
        <v>817</v>
      </c>
      <c r="H12" s="181">
        <v>813</v>
      </c>
      <c r="I12" s="181">
        <v>5001</v>
      </c>
      <c r="J12" s="181">
        <v>661</v>
      </c>
      <c r="K12" s="181">
        <v>2878</v>
      </c>
      <c r="L12" s="181">
        <v>16791</v>
      </c>
      <c r="M12" s="181">
        <v>2298</v>
      </c>
      <c r="N12" s="181">
        <v>41409</v>
      </c>
    </row>
    <row r="13" spans="1:14" ht="15" customHeight="1">
      <c r="A13" s="180" t="s">
        <v>829</v>
      </c>
      <c r="B13" s="181">
        <v>109</v>
      </c>
      <c r="C13" s="181">
        <v>15</v>
      </c>
      <c r="D13" s="181">
        <v>0</v>
      </c>
      <c r="E13" s="181">
        <v>89</v>
      </c>
      <c r="F13" s="181">
        <v>1114</v>
      </c>
      <c r="G13" s="181">
        <v>1600</v>
      </c>
      <c r="H13" s="181">
        <v>1047</v>
      </c>
      <c r="I13" s="181">
        <v>1031</v>
      </c>
      <c r="J13" s="181">
        <v>142</v>
      </c>
      <c r="K13" s="181">
        <v>182</v>
      </c>
      <c r="L13" s="181">
        <v>2766</v>
      </c>
      <c r="M13" s="181">
        <v>30</v>
      </c>
      <c r="N13" s="181">
        <v>8125</v>
      </c>
    </row>
    <row r="14" spans="1:14" ht="15" customHeight="1">
      <c r="A14" s="180" t="s">
        <v>833</v>
      </c>
      <c r="B14" s="181">
        <v>984</v>
      </c>
      <c r="C14" s="181">
        <v>12426</v>
      </c>
      <c r="D14" s="181">
        <v>0</v>
      </c>
      <c r="E14" s="181">
        <v>20</v>
      </c>
      <c r="F14" s="181">
        <v>7032</v>
      </c>
      <c r="G14" s="181">
        <v>38</v>
      </c>
      <c r="H14" s="181">
        <v>497</v>
      </c>
      <c r="I14" s="181">
        <v>708</v>
      </c>
      <c r="J14" s="181">
        <v>74</v>
      </c>
      <c r="K14" s="181">
        <v>539</v>
      </c>
      <c r="L14" s="181">
        <v>4488</v>
      </c>
      <c r="M14" s="181">
        <v>98</v>
      </c>
      <c r="N14" s="181">
        <v>26904</v>
      </c>
    </row>
    <row r="15" spans="1:14" ht="15" customHeight="1">
      <c r="A15" s="180" t="s">
        <v>839</v>
      </c>
      <c r="B15" s="181">
        <v>2684</v>
      </c>
      <c r="C15" s="181">
        <v>7912</v>
      </c>
      <c r="D15" s="181">
        <v>0</v>
      </c>
      <c r="E15" s="181">
        <v>2365</v>
      </c>
      <c r="F15" s="181">
        <v>57474</v>
      </c>
      <c r="G15" s="181">
        <v>2441</v>
      </c>
      <c r="H15" s="181">
        <v>5480</v>
      </c>
      <c r="I15" s="181">
        <v>59011</v>
      </c>
      <c r="J15" s="181">
        <v>17979</v>
      </c>
      <c r="K15" s="181">
        <v>10762</v>
      </c>
      <c r="L15" s="181">
        <v>124213</v>
      </c>
      <c r="M15" s="181">
        <v>547359</v>
      </c>
      <c r="N15" s="181">
        <v>837680</v>
      </c>
    </row>
    <row r="16" spans="1:14" ht="15" customHeight="1">
      <c r="A16" s="180" t="s">
        <v>844</v>
      </c>
      <c r="B16" s="181">
        <v>0</v>
      </c>
      <c r="C16" s="181">
        <v>7194</v>
      </c>
      <c r="D16" s="181">
        <v>0</v>
      </c>
      <c r="E16" s="181">
        <v>250</v>
      </c>
      <c r="F16" s="181">
        <v>13020</v>
      </c>
      <c r="G16" s="181">
        <v>30</v>
      </c>
      <c r="H16" s="181">
        <v>7465</v>
      </c>
      <c r="I16" s="181">
        <v>817</v>
      </c>
      <c r="J16" s="181">
        <v>79</v>
      </c>
      <c r="K16" s="181">
        <v>818</v>
      </c>
      <c r="L16" s="181">
        <v>2359</v>
      </c>
      <c r="M16" s="181">
        <v>59</v>
      </c>
      <c r="N16" s="181">
        <v>32091</v>
      </c>
    </row>
    <row r="17" spans="1:14" ht="15" customHeight="1">
      <c r="A17" s="180" t="s">
        <v>847</v>
      </c>
      <c r="B17" s="181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15</v>
      </c>
      <c r="I17" s="181">
        <v>0</v>
      </c>
      <c r="J17" s="181">
        <v>0</v>
      </c>
      <c r="K17" s="181">
        <v>0</v>
      </c>
      <c r="L17" s="181">
        <v>107</v>
      </c>
      <c r="M17" s="181">
        <v>19</v>
      </c>
      <c r="N17" s="181">
        <v>141</v>
      </c>
    </row>
    <row r="18" spans="1:14" ht="15" customHeight="1">
      <c r="A18" s="180" t="s">
        <v>853</v>
      </c>
      <c r="B18" s="181">
        <v>658</v>
      </c>
      <c r="C18" s="181">
        <v>119</v>
      </c>
      <c r="D18" s="181">
        <v>0</v>
      </c>
      <c r="E18" s="181">
        <v>0</v>
      </c>
      <c r="F18" s="181">
        <v>14729</v>
      </c>
      <c r="G18" s="181">
        <v>53</v>
      </c>
      <c r="H18" s="181">
        <v>120</v>
      </c>
      <c r="I18" s="181">
        <v>4298</v>
      </c>
      <c r="J18" s="181">
        <v>253</v>
      </c>
      <c r="K18" s="181">
        <v>88</v>
      </c>
      <c r="L18" s="181">
        <v>9274</v>
      </c>
      <c r="M18" s="181">
        <v>231</v>
      </c>
      <c r="N18" s="181">
        <v>29823</v>
      </c>
    </row>
    <row r="19" spans="1:14" ht="15" customHeight="1">
      <c r="A19" s="180" t="s">
        <v>857</v>
      </c>
      <c r="B19" s="181">
        <v>600</v>
      </c>
      <c r="C19" s="181">
        <v>340</v>
      </c>
      <c r="D19" s="181">
        <v>0</v>
      </c>
      <c r="E19" s="181">
        <v>41</v>
      </c>
      <c r="F19" s="181">
        <v>961</v>
      </c>
      <c r="G19" s="181">
        <v>600</v>
      </c>
      <c r="H19" s="181">
        <v>149</v>
      </c>
      <c r="I19" s="181">
        <v>1036</v>
      </c>
      <c r="J19" s="181">
        <v>74</v>
      </c>
      <c r="K19" s="181">
        <v>527</v>
      </c>
      <c r="L19" s="181">
        <v>3058</v>
      </c>
      <c r="M19" s="181">
        <v>96</v>
      </c>
      <c r="N19" s="181">
        <v>7482</v>
      </c>
    </row>
    <row r="20" spans="1:14" ht="15" customHeight="1">
      <c r="A20" s="180" t="s">
        <v>860</v>
      </c>
      <c r="B20" s="181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96</v>
      </c>
      <c r="J20" s="181">
        <v>126</v>
      </c>
      <c r="K20" s="181">
        <v>15</v>
      </c>
      <c r="L20" s="181">
        <v>603</v>
      </c>
      <c r="M20" s="181">
        <v>21</v>
      </c>
      <c r="N20" s="181">
        <v>861</v>
      </c>
    </row>
    <row r="21" spans="1:14" ht="15" customHeight="1">
      <c r="A21" s="180" t="s">
        <v>866</v>
      </c>
      <c r="B21" s="181">
        <v>21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615</v>
      </c>
      <c r="J21" s="181">
        <v>69</v>
      </c>
      <c r="K21" s="181">
        <v>16</v>
      </c>
      <c r="L21" s="181">
        <v>1504</v>
      </c>
      <c r="M21" s="181">
        <v>0</v>
      </c>
      <c r="N21" s="181">
        <v>2225</v>
      </c>
    </row>
    <row r="22" spans="1:14" ht="15" customHeight="1">
      <c r="A22" s="180" t="s">
        <v>876</v>
      </c>
      <c r="B22" s="181">
        <v>679</v>
      </c>
      <c r="C22" s="181">
        <v>1728</v>
      </c>
      <c r="D22" s="181">
        <v>0</v>
      </c>
      <c r="E22" s="181">
        <v>15</v>
      </c>
      <c r="F22" s="181">
        <v>451</v>
      </c>
      <c r="G22" s="181">
        <v>0</v>
      </c>
      <c r="H22" s="181">
        <v>6659</v>
      </c>
      <c r="I22" s="181">
        <v>180</v>
      </c>
      <c r="J22" s="181">
        <v>219</v>
      </c>
      <c r="K22" s="181">
        <v>357</v>
      </c>
      <c r="L22" s="181">
        <v>893</v>
      </c>
      <c r="M22" s="181">
        <v>25</v>
      </c>
      <c r="N22" s="181">
        <v>11206</v>
      </c>
    </row>
    <row r="23" spans="1:14" ht="15" customHeight="1">
      <c r="A23" s="182" t="s">
        <v>877</v>
      </c>
      <c r="B23" s="183">
        <v>0</v>
      </c>
      <c r="C23" s="183">
        <v>265</v>
      </c>
      <c r="D23" s="183">
        <v>0</v>
      </c>
      <c r="E23" s="183">
        <v>0</v>
      </c>
      <c r="F23" s="183">
        <v>1306</v>
      </c>
      <c r="G23" s="183">
        <v>29</v>
      </c>
      <c r="H23" s="183">
        <v>279</v>
      </c>
      <c r="I23" s="183">
        <v>3955</v>
      </c>
      <c r="J23" s="183">
        <v>116</v>
      </c>
      <c r="K23" s="183">
        <v>114</v>
      </c>
      <c r="L23" s="183">
        <v>1529</v>
      </c>
      <c r="M23" s="183">
        <v>118</v>
      </c>
      <c r="N23" s="183">
        <v>7711</v>
      </c>
    </row>
    <row r="24" spans="1:14" s="87" customFormat="1" ht="15" customHeight="1">
      <c r="A24" s="184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</row>
    <row r="25" spans="1:14" s="87" customFormat="1" ht="15" customHeight="1">
      <c r="A25" s="186" t="s">
        <v>878</v>
      </c>
      <c r="B25" s="105">
        <v>14008</v>
      </c>
      <c r="C25" s="105">
        <v>437950</v>
      </c>
      <c r="D25" s="105">
        <v>152</v>
      </c>
      <c r="E25" s="105">
        <v>35874</v>
      </c>
      <c r="F25" s="105">
        <v>318207</v>
      </c>
      <c r="G25" s="105">
        <v>57064</v>
      </c>
      <c r="H25" s="105">
        <v>30729</v>
      </c>
      <c r="I25" s="105">
        <v>384882</v>
      </c>
      <c r="J25" s="105">
        <v>7744</v>
      </c>
      <c r="K25" s="105">
        <v>39586</v>
      </c>
      <c r="L25" s="105">
        <v>316111</v>
      </c>
      <c r="M25" s="105">
        <v>26464</v>
      </c>
      <c r="N25" s="105">
        <v>1668771</v>
      </c>
    </row>
    <row r="26" spans="1:14" s="87" customFormat="1" ht="15" customHeight="1">
      <c r="A26" s="186" t="s">
        <v>879</v>
      </c>
      <c r="B26" s="105">
        <v>11209</v>
      </c>
      <c r="C26" s="105">
        <v>37914</v>
      </c>
      <c r="D26" s="105">
        <v>136</v>
      </c>
      <c r="E26" s="105">
        <v>7803</v>
      </c>
      <c r="F26" s="105">
        <v>131701</v>
      </c>
      <c r="G26" s="105">
        <v>19807</v>
      </c>
      <c r="H26" s="105">
        <v>7547</v>
      </c>
      <c r="I26" s="105">
        <v>30794</v>
      </c>
      <c r="J26" s="105">
        <v>3201</v>
      </c>
      <c r="K26" s="105">
        <v>35306</v>
      </c>
      <c r="L26" s="105">
        <v>80253</v>
      </c>
      <c r="M26" s="105">
        <v>7494</v>
      </c>
      <c r="N26" s="105">
        <v>373165</v>
      </c>
    </row>
    <row r="27" spans="1:14" s="87" customFormat="1" ht="15" customHeight="1">
      <c r="A27" s="186" t="s">
        <v>880</v>
      </c>
      <c r="B27" s="105">
        <v>5082</v>
      </c>
      <c r="C27" s="105">
        <v>25094</v>
      </c>
      <c r="D27" s="105">
        <v>0</v>
      </c>
      <c r="E27" s="105">
        <v>3629</v>
      </c>
      <c r="F27" s="105">
        <v>70569</v>
      </c>
      <c r="G27" s="105">
        <v>4896</v>
      </c>
      <c r="H27" s="105">
        <v>7837</v>
      </c>
      <c r="I27" s="105">
        <v>65751</v>
      </c>
      <c r="J27" s="105">
        <v>18856</v>
      </c>
      <c r="K27" s="105">
        <v>14361</v>
      </c>
      <c r="L27" s="105">
        <v>148258</v>
      </c>
      <c r="M27" s="105">
        <v>549785</v>
      </c>
      <c r="N27" s="105">
        <v>914118</v>
      </c>
    </row>
    <row r="28" spans="1:14" s="87" customFormat="1" ht="15" customHeight="1">
      <c r="A28" s="186" t="s">
        <v>881</v>
      </c>
      <c r="B28" s="105">
        <v>1958</v>
      </c>
      <c r="C28" s="105">
        <v>9646</v>
      </c>
      <c r="D28" s="105">
        <v>0</v>
      </c>
      <c r="E28" s="105">
        <v>306</v>
      </c>
      <c r="F28" s="105">
        <v>30467</v>
      </c>
      <c r="G28" s="105">
        <v>712</v>
      </c>
      <c r="H28" s="105">
        <v>14687</v>
      </c>
      <c r="I28" s="105">
        <v>10997</v>
      </c>
      <c r="J28" s="105">
        <v>936</v>
      </c>
      <c r="K28" s="105">
        <v>1935</v>
      </c>
      <c r="L28" s="105">
        <v>19327</v>
      </c>
      <c r="M28" s="105">
        <v>569</v>
      </c>
      <c r="N28" s="105">
        <v>91540</v>
      </c>
    </row>
    <row r="29" spans="1:14" s="92" customFormat="1" ht="15" customHeight="1">
      <c r="A29" s="187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</row>
    <row r="30" spans="1:14" s="87" customFormat="1" ht="15" customHeight="1">
      <c r="A30" s="186" t="s">
        <v>1123</v>
      </c>
      <c r="B30" s="193">
        <v>0</v>
      </c>
      <c r="C30" s="193">
        <v>0</v>
      </c>
      <c r="D30" s="193">
        <v>0</v>
      </c>
      <c r="E30" s="193">
        <v>0</v>
      </c>
      <c r="F30" s="193">
        <v>0</v>
      </c>
      <c r="G30" s="193">
        <v>0</v>
      </c>
      <c r="H30" s="193">
        <v>0</v>
      </c>
      <c r="I30" s="193">
        <v>0</v>
      </c>
      <c r="J30" s="193">
        <v>0</v>
      </c>
      <c r="K30" s="193">
        <v>0</v>
      </c>
      <c r="L30" s="193">
        <v>0</v>
      </c>
      <c r="M30" s="193">
        <v>0</v>
      </c>
      <c r="N30" s="193">
        <v>0</v>
      </c>
    </row>
    <row r="31" spans="1:14" s="87" customFormat="1" ht="15" customHeight="1">
      <c r="A31" s="189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</row>
    <row r="32" spans="1:14" s="87" customFormat="1" ht="15" customHeight="1">
      <c r="A32" s="107" t="s">
        <v>882</v>
      </c>
      <c r="B32" s="107">
        <v>32257</v>
      </c>
      <c r="C32" s="107">
        <v>510604</v>
      </c>
      <c r="D32" s="107">
        <v>288</v>
      </c>
      <c r="E32" s="107">
        <v>47612</v>
      </c>
      <c r="F32" s="107">
        <v>550944</v>
      </c>
      <c r="G32" s="107">
        <v>82479</v>
      </c>
      <c r="H32" s="107">
        <v>60800</v>
      </c>
      <c r="I32" s="107">
        <v>492424</v>
      </c>
      <c r="J32" s="107">
        <v>30737</v>
      </c>
      <c r="K32" s="107">
        <v>91188</v>
      </c>
      <c r="L32" s="107">
        <v>563949</v>
      </c>
      <c r="M32" s="107">
        <v>584312</v>
      </c>
      <c r="N32" s="107">
        <v>3047594</v>
      </c>
    </row>
    <row r="33" spans="1:14" ht="15" customHeight="1">
      <c r="A33" s="191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</row>
    <row r="34" ht="15" customHeight="1">
      <c r="N34" s="85" t="s">
        <v>1124</v>
      </c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40" customWidth="1"/>
    <col min="2" max="14" width="14.28125" style="40" customWidth="1"/>
    <col min="15" max="16384" width="9.140625" style="40" customWidth="1"/>
  </cols>
  <sheetData>
    <row r="1" s="55" customFormat="1" ht="15" customHeight="1">
      <c r="A1" s="175" t="s">
        <v>1127</v>
      </c>
    </row>
    <row r="2" ht="15" customHeight="1">
      <c r="A2" s="176"/>
    </row>
    <row r="3" spans="1:14" ht="75" customHeight="1">
      <c r="A3" s="177" t="s">
        <v>1110</v>
      </c>
      <c r="B3" s="94" t="s">
        <v>1111</v>
      </c>
      <c r="C3" s="94" t="s">
        <v>1112</v>
      </c>
      <c r="D3" s="94" t="s">
        <v>1113</v>
      </c>
      <c r="E3" s="94" t="s">
        <v>1114</v>
      </c>
      <c r="F3" s="94" t="s">
        <v>1115</v>
      </c>
      <c r="G3" s="94" t="s">
        <v>1116</v>
      </c>
      <c r="H3" s="94" t="s">
        <v>1117</v>
      </c>
      <c r="I3" s="94" t="s">
        <v>1118</v>
      </c>
      <c r="J3" s="94" t="s">
        <v>1119</v>
      </c>
      <c r="K3" s="94" t="s">
        <v>1120</v>
      </c>
      <c r="L3" s="94" t="s">
        <v>1126</v>
      </c>
      <c r="M3" s="94" t="s">
        <v>1122</v>
      </c>
      <c r="N3" s="94" t="s">
        <v>897</v>
      </c>
    </row>
    <row r="4" spans="1:14" ht="15" customHeight="1">
      <c r="A4" s="178" t="s">
        <v>769</v>
      </c>
      <c r="B4" s="179">
        <v>-1588</v>
      </c>
      <c r="C4" s="179">
        <v>90452</v>
      </c>
      <c r="D4" s="179">
        <v>39</v>
      </c>
      <c r="E4" s="179">
        <v>3420</v>
      </c>
      <c r="F4" s="179">
        <v>-28453</v>
      </c>
      <c r="G4" s="179">
        <v>-21828</v>
      </c>
      <c r="H4" s="179">
        <v>3789</v>
      </c>
      <c r="I4" s="179">
        <v>204705</v>
      </c>
      <c r="J4" s="179">
        <v>-501</v>
      </c>
      <c r="K4" s="179">
        <v>19540</v>
      </c>
      <c r="L4" s="179">
        <v>18946</v>
      </c>
      <c r="M4" s="179">
        <v>3221</v>
      </c>
      <c r="N4" s="179">
        <v>291742</v>
      </c>
    </row>
    <row r="5" spans="1:14" ht="15" customHeight="1">
      <c r="A5" s="180" t="s">
        <v>770</v>
      </c>
      <c r="B5" s="181">
        <v>0</v>
      </c>
      <c r="C5" s="181">
        <v>0</v>
      </c>
      <c r="D5" s="181">
        <v>0</v>
      </c>
      <c r="E5" s="181">
        <v>0</v>
      </c>
      <c r="F5" s="181">
        <v>-1075</v>
      </c>
      <c r="G5" s="181">
        <v>0</v>
      </c>
      <c r="H5" s="181">
        <v>0</v>
      </c>
      <c r="I5" s="181">
        <v>932</v>
      </c>
      <c r="J5" s="181">
        <v>0</v>
      </c>
      <c r="K5" s="181">
        <v>0</v>
      </c>
      <c r="L5" s="181">
        <v>59</v>
      </c>
      <c r="M5" s="181">
        <v>-378</v>
      </c>
      <c r="N5" s="181">
        <v>-462</v>
      </c>
    </row>
    <row r="6" spans="1:14" ht="15" customHeight="1">
      <c r="A6" s="180" t="s">
        <v>784</v>
      </c>
      <c r="B6" s="181">
        <v>4783</v>
      </c>
      <c r="C6" s="181">
        <v>-210016</v>
      </c>
      <c r="D6" s="181">
        <v>-82</v>
      </c>
      <c r="E6" s="181">
        <v>-20408</v>
      </c>
      <c r="F6" s="181">
        <v>-245712</v>
      </c>
      <c r="G6" s="181">
        <v>-30203</v>
      </c>
      <c r="H6" s="181">
        <v>-9169</v>
      </c>
      <c r="I6" s="181">
        <v>-57378</v>
      </c>
      <c r="J6" s="181">
        <v>752</v>
      </c>
      <c r="K6" s="181">
        <v>44738</v>
      </c>
      <c r="L6" s="181">
        <v>455558</v>
      </c>
      <c r="M6" s="181">
        <v>-12258</v>
      </c>
      <c r="N6" s="181">
        <v>-79395</v>
      </c>
    </row>
    <row r="7" spans="1:14" ht="15" customHeight="1">
      <c r="A7" s="180" t="s">
        <v>787</v>
      </c>
      <c r="B7" s="181">
        <v>-646</v>
      </c>
      <c r="C7" s="181">
        <v>-12</v>
      </c>
      <c r="D7" s="181">
        <v>-35</v>
      </c>
      <c r="E7" s="181">
        <v>-344</v>
      </c>
      <c r="F7" s="181">
        <v>-613</v>
      </c>
      <c r="G7" s="181">
        <v>-29</v>
      </c>
      <c r="H7" s="181">
        <v>757</v>
      </c>
      <c r="I7" s="181">
        <v>-1427</v>
      </c>
      <c r="J7" s="181">
        <v>-177</v>
      </c>
      <c r="K7" s="181">
        <v>-414</v>
      </c>
      <c r="L7" s="181">
        <v>-5764</v>
      </c>
      <c r="M7" s="181">
        <v>-2030</v>
      </c>
      <c r="N7" s="181">
        <v>-10734</v>
      </c>
    </row>
    <row r="8" spans="1:14" ht="15" customHeight="1">
      <c r="A8" s="180" t="s">
        <v>795</v>
      </c>
      <c r="B8" s="181">
        <v>-5459</v>
      </c>
      <c r="C8" s="181">
        <v>-20525</v>
      </c>
      <c r="D8" s="181">
        <v>-3</v>
      </c>
      <c r="E8" s="181">
        <v>7038</v>
      </c>
      <c r="F8" s="181">
        <v>-91406</v>
      </c>
      <c r="G8" s="181">
        <v>-14373</v>
      </c>
      <c r="H8" s="181">
        <v>-1450</v>
      </c>
      <c r="I8" s="181">
        <v>39191</v>
      </c>
      <c r="J8" s="181">
        <v>117</v>
      </c>
      <c r="K8" s="181">
        <v>-9739</v>
      </c>
      <c r="L8" s="181">
        <v>3156</v>
      </c>
      <c r="M8" s="181">
        <v>1034</v>
      </c>
      <c r="N8" s="181">
        <v>-92419</v>
      </c>
    </row>
    <row r="9" spans="1:14" ht="15" customHeight="1">
      <c r="A9" s="180" t="s">
        <v>800</v>
      </c>
      <c r="B9" s="181">
        <v>420</v>
      </c>
      <c r="C9" s="181">
        <v>37</v>
      </c>
      <c r="D9" s="181">
        <v>0</v>
      </c>
      <c r="E9" s="181">
        <v>-1028</v>
      </c>
      <c r="F9" s="181">
        <v>-83</v>
      </c>
      <c r="G9" s="181">
        <v>3314</v>
      </c>
      <c r="H9" s="181">
        <v>-296</v>
      </c>
      <c r="I9" s="181">
        <v>10092</v>
      </c>
      <c r="J9" s="181">
        <v>-1554</v>
      </c>
      <c r="K9" s="181">
        <v>-7600</v>
      </c>
      <c r="L9" s="181">
        <v>-4113</v>
      </c>
      <c r="M9" s="181">
        <v>-147</v>
      </c>
      <c r="N9" s="181">
        <v>-958</v>
      </c>
    </row>
    <row r="10" spans="1:14" ht="15" customHeight="1">
      <c r="A10" s="180" t="s">
        <v>805</v>
      </c>
      <c r="B10" s="181">
        <v>-115</v>
      </c>
      <c r="C10" s="181">
        <v>-718</v>
      </c>
      <c r="D10" s="181">
        <v>28</v>
      </c>
      <c r="E10" s="181">
        <v>-251</v>
      </c>
      <c r="F10" s="181">
        <v>886</v>
      </c>
      <c r="G10" s="181">
        <v>-143</v>
      </c>
      <c r="H10" s="181">
        <v>-2364</v>
      </c>
      <c r="I10" s="181">
        <v>10829</v>
      </c>
      <c r="J10" s="181">
        <v>149</v>
      </c>
      <c r="K10" s="181">
        <v>6953</v>
      </c>
      <c r="L10" s="181">
        <v>-15918</v>
      </c>
      <c r="M10" s="181">
        <v>-7546</v>
      </c>
      <c r="N10" s="181">
        <v>-8210</v>
      </c>
    </row>
    <row r="11" spans="1:14" ht="15" customHeight="1">
      <c r="A11" s="180" t="s">
        <v>815</v>
      </c>
      <c r="B11" s="181">
        <v>7174</v>
      </c>
      <c r="C11" s="181">
        <v>1042</v>
      </c>
      <c r="D11" s="181">
        <v>-81</v>
      </c>
      <c r="E11" s="181">
        <v>709</v>
      </c>
      <c r="F11" s="181">
        <v>-11759</v>
      </c>
      <c r="G11" s="181">
        <v>-1600</v>
      </c>
      <c r="H11" s="181">
        <v>-1915</v>
      </c>
      <c r="I11" s="181">
        <v>3629</v>
      </c>
      <c r="J11" s="181">
        <v>984</v>
      </c>
      <c r="K11" s="181">
        <v>4840</v>
      </c>
      <c r="L11" s="181">
        <v>-16898</v>
      </c>
      <c r="M11" s="181">
        <v>-2869</v>
      </c>
      <c r="N11" s="181">
        <v>-16744</v>
      </c>
    </row>
    <row r="12" spans="1:14" ht="15" customHeight="1">
      <c r="A12" s="180" t="s">
        <v>826</v>
      </c>
      <c r="B12" s="181">
        <v>250</v>
      </c>
      <c r="C12" s="181">
        <v>50071</v>
      </c>
      <c r="D12" s="181">
        <v>0</v>
      </c>
      <c r="E12" s="181">
        <v>970</v>
      </c>
      <c r="F12" s="181">
        <v>64493</v>
      </c>
      <c r="G12" s="181">
        <v>-535</v>
      </c>
      <c r="H12" s="181">
        <v>165</v>
      </c>
      <c r="I12" s="181">
        <v>12366</v>
      </c>
      <c r="J12" s="181">
        <v>-198</v>
      </c>
      <c r="K12" s="181">
        <v>-2331</v>
      </c>
      <c r="L12" s="181">
        <v>94291</v>
      </c>
      <c r="M12" s="181">
        <v>-1679</v>
      </c>
      <c r="N12" s="181">
        <v>217863</v>
      </c>
    </row>
    <row r="13" spans="1:14" ht="15" customHeight="1">
      <c r="A13" s="180" t="s">
        <v>829</v>
      </c>
      <c r="B13" s="181">
        <v>206</v>
      </c>
      <c r="C13" s="181">
        <v>-15</v>
      </c>
      <c r="D13" s="181">
        <v>0</v>
      </c>
      <c r="E13" s="181">
        <v>5</v>
      </c>
      <c r="F13" s="181">
        <v>-1114</v>
      </c>
      <c r="G13" s="181">
        <v>-1600</v>
      </c>
      <c r="H13" s="181">
        <v>-1004</v>
      </c>
      <c r="I13" s="181">
        <v>-567</v>
      </c>
      <c r="J13" s="181">
        <v>-75</v>
      </c>
      <c r="K13" s="181">
        <v>-108</v>
      </c>
      <c r="L13" s="181">
        <v>-1552</v>
      </c>
      <c r="M13" s="181">
        <v>2</v>
      </c>
      <c r="N13" s="181">
        <v>-5822</v>
      </c>
    </row>
    <row r="14" spans="1:14" ht="15" customHeight="1">
      <c r="A14" s="180" t="s">
        <v>833</v>
      </c>
      <c r="B14" s="181">
        <v>2436</v>
      </c>
      <c r="C14" s="181">
        <v>-10557</v>
      </c>
      <c r="D14" s="181">
        <v>15</v>
      </c>
      <c r="E14" s="181">
        <v>34</v>
      </c>
      <c r="F14" s="181">
        <v>-567</v>
      </c>
      <c r="G14" s="181">
        <v>798</v>
      </c>
      <c r="H14" s="181">
        <v>-462</v>
      </c>
      <c r="I14" s="181">
        <v>330</v>
      </c>
      <c r="J14" s="181">
        <v>78</v>
      </c>
      <c r="K14" s="181">
        <v>-340</v>
      </c>
      <c r="L14" s="181">
        <v>3470</v>
      </c>
      <c r="M14" s="181">
        <v>-60</v>
      </c>
      <c r="N14" s="181">
        <v>-4825</v>
      </c>
    </row>
    <row r="15" spans="1:14" ht="15" customHeight="1">
      <c r="A15" s="180" t="s">
        <v>839</v>
      </c>
      <c r="B15" s="181">
        <v>13582</v>
      </c>
      <c r="C15" s="181">
        <v>39384</v>
      </c>
      <c r="D15" s="181">
        <v>102</v>
      </c>
      <c r="E15" s="181">
        <v>-1849</v>
      </c>
      <c r="F15" s="181">
        <v>-33509</v>
      </c>
      <c r="G15" s="181">
        <v>-1950</v>
      </c>
      <c r="H15" s="181">
        <v>-1930</v>
      </c>
      <c r="I15" s="181">
        <v>428321</v>
      </c>
      <c r="J15" s="181">
        <v>-12860</v>
      </c>
      <c r="K15" s="181">
        <v>-6256</v>
      </c>
      <c r="L15" s="181">
        <v>42317</v>
      </c>
      <c r="M15" s="181">
        <v>-531866</v>
      </c>
      <c r="N15" s="181">
        <v>-66514</v>
      </c>
    </row>
    <row r="16" spans="1:14" ht="15" customHeight="1">
      <c r="A16" s="180" t="s">
        <v>844</v>
      </c>
      <c r="B16" s="181">
        <v>1020</v>
      </c>
      <c r="C16" s="181">
        <v>-7123</v>
      </c>
      <c r="D16" s="181">
        <v>0</v>
      </c>
      <c r="E16" s="181">
        <v>-250</v>
      </c>
      <c r="F16" s="181">
        <v>-13005</v>
      </c>
      <c r="G16" s="181">
        <v>0</v>
      </c>
      <c r="H16" s="181">
        <v>-7289</v>
      </c>
      <c r="I16" s="181">
        <v>42</v>
      </c>
      <c r="J16" s="181">
        <v>537</v>
      </c>
      <c r="K16" s="181">
        <v>-448</v>
      </c>
      <c r="L16" s="181">
        <v>-620</v>
      </c>
      <c r="M16" s="181">
        <v>-45</v>
      </c>
      <c r="N16" s="181">
        <v>-27181</v>
      </c>
    </row>
    <row r="17" spans="1:14" ht="15" customHeight="1">
      <c r="A17" s="180" t="s">
        <v>847</v>
      </c>
      <c r="B17" s="181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-15</v>
      </c>
      <c r="I17" s="181">
        <v>0</v>
      </c>
      <c r="J17" s="181">
        <v>0</v>
      </c>
      <c r="K17" s="181">
        <v>0</v>
      </c>
      <c r="L17" s="181">
        <v>483</v>
      </c>
      <c r="M17" s="181">
        <v>-19</v>
      </c>
      <c r="N17" s="181">
        <v>449</v>
      </c>
    </row>
    <row r="18" spans="1:14" ht="15" customHeight="1">
      <c r="A18" s="180" t="s">
        <v>853</v>
      </c>
      <c r="B18" s="181">
        <v>-658</v>
      </c>
      <c r="C18" s="181">
        <v>237</v>
      </c>
      <c r="D18" s="181">
        <v>315</v>
      </c>
      <c r="E18" s="181">
        <v>126</v>
      </c>
      <c r="F18" s="181">
        <v>-14506</v>
      </c>
      <c r="G18" s="181">
        <v>-13</v>
      </c>
      <c r="H18" s="181">
        <v>-92</v>
      </c>
      <c r="I18" s="181">
        <v>2481</v>
      </c>
      <c r="J18" s="181">
        <v>201</v>
      </c>
      <c r="K18" s="181">
        <v>2258</v>
      </c>
      <c r="L18" s="181">
        <v>1430</v>
      </c>
      <c r="M18" s="181">
        <v>-127</v>
      </c>
      <c r="N18" s="181">
        <v>-8348</v>
      </c>
    </row>
    <row r="19" spans="1:14" ht="15" customHeight="1">
      <c r="A19" s="180" t="s">
        <v>857</v>
      </c>
      <c r="B19" s="181">
        <v>210</v>
      </c>
      <c r="C19" s="181">
        <v>417</v>
      </c>
      <c r="D19" s="181">
        <v>0</v>
      </c>
      <c r="E19" s="181">
        <v>1859</v>
      </c>
      <c r="F19" s="181">
        <v>-961</v>
      </c>
      <c r="G19" s="181">
        <v>-600</v>
      </c>
      <c r="H19" s="181">
        <v>-149</v>
      </c>
      <c r="I19" s="181">
        <v>1954</v>
      </c>
      <c r="J19" s="181">
        <v>-74</v>
      </c>
      <c r="K19" s="181">
        <v>592</v>
      </c>
      <c r="L19" s="181">
        <v>269</v>
      </c>
      <c r="M19" s="181">
        <v>295</v>
      </c>
      <c r="N19" s="181">
        <v>3812</v>
      </c>
    </row>
    <row r="20" spans="1:14" ht="15" customHeight="1">
      <c r="A20" s="180" t="s">
        <v>860</v>
      </c>
      <c r="B20" s="181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748</v>
      </c>
      <c r="J20" s="181">
        <v>-14</v>
      </c>
      <c r="K20" s="181">
        <v>-15</v>
      </c>
      <c r="L20" s="181">
        <v>-450</v>
      </c>
      <c r="M20" s="181">
        <v>-21</v>
      </c>
      <c r="N20" s="181">
        <v>248</v>
      </c>
    </row>
    <row r="21" spans="1:14" ht="15" customHeight="1">
      <c r="A21" s="180" t="s">
        <v>866</v>
      </c>
      <c r="B21" s="181">
        <v>-21</v>
      </c>
      <c r="C21" s="181">
        <v>51</v>
      </c>
      <c r="D21" s="181">
        <v>0</v>
      </c>
      <c r="E21" s="181">
        <v>0</v>
      </c>
      <c r="F21" s="181">
        <v>160</v>
      </c>
      <c r="G21" s="181">
        <v>0</v>
      </c>
      <c r="H21" s="181">
        <v>0</v>
      </c>
      <c r="I21" s="181">
        <v>-397</v>
      </c>
      <c r="J21" s="181">
        <v>-69</v>
      </c>
      <c r="K21" s="181">
        <v>7</v>
      </c>
      <c r="L21" s="181">
        <v>-1280</v>
      </c>
      <c r="M21" s="181">
        <v>0</v>
      </c>
      <c r="N21" s="181">
        <v>-1549</v>
      </c>
    </row>
    <row r="22" spans="1:14" ht="15" customHeight="1">
      <c r="A22" s="180" t="s">
        <v>876</v>
      </c>
      <c r="B22" s="181">
        <v>-679</v>
      </c>
      <c r="C22" s="181">
        <v>-1728</v>
      </c>
      <c r="D22" s="181">
        <v>0</v>
      </c>
      <c r="E22" s="181">
        <v>113</v>
      </c>
      <c r="F22" s="181">
        <v>-324</v>
      </c>
      <c r="G22" s="181">
        <v>0</v>
      </c>
      <c r="H22" s="181">
        <v>-6659</v>
      </c>
      <c r="I22" s="181">
        <v>85</v>
      </c>
      <c r="J22" s="181">
        <v>-172</v>
      </c>
      <c r="K22" s="181">
        <v>2677</v>
      </c>
      <c r="L22" s="181">
        <v>678</v>
      </c>
      <c r="M22" s="181">
        <v>285</v>
      </c>
      <c r="N22" s="181">
        <v>-5724</v>
      </c>
    </row>
    <row r="23" spans="1:14" ht="15" customHeight="1">
      <c r="A23" s="182" t="s">
        <v>877</v>
      </c>
      <c r="B23" s="183">
        <v>0</v>
      </c>
      <c r="C23" s="183">
        <v>-265</v>
      </c>
      <c r="D23" s="183">
        <v>0</v>
      </c>
      <c r="E23" s="183">
        <v>0</v>
      </c>
      <c r="F23" s="183">
        <v>-1306</v>
      </c>
      <c r="G23" s="183">
        <v>-29</v>
      </c>
      <c r="H23" s="183">
        <v>-256</v>
      </c>
      <c r="I23" s="183">
        <v>-3867</v>
      </c>
      <c r="J23" s="183">
        <v>204</v>
      </c>
      <c r="K23" s="183">
        <v>-101</v>
      </c>
      <c r="L23" s="183">
        <v>6443</v>
      </c>
      <c r="M23" s="183">
        <v>-56</v>
      </c>
      <c r="N23" s="183">
        <v>767</v>
      </c>
    </row>
    <row r="24" spans="1:14" s="87" customFormat="1" ht="15" customHeight="1">
      <c r="A24" s="184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</row>
    <row r="25" spans="1:14" s="87" customFormat="1" ht="15" customHeight="1">
      <c r="A25" s="186" t="s">
        <v>878</v>
      </c>
      <c r="B25" s="105">
        <v>3080</v>
      </c>
      <c r="C25" s="105">
        <v>-120282</v>
      </c>
      <c r="D25" s="105">
        <v>-15</v>
      </c>
      <c r="E25" s="105">
        <v>-17239</v>
      </c>
      <c r="F25" s="105">
        <v>-274354</v>
      </c>
      <c r="G25" s="105">
        <v>-52174</v>
      </c>
      <c r="H25" s="105">
        <v>-7744</v>
      </c>
      <c r="I25" s="105">
        <v>159088</v>
      </c>
      <c r="J25" s="105">
        <v>400</v>
      </c>
      <c r="K25" s="105">
        <v>71231</v>
      </c>
      <c r="L25" s="105">
        <v>458645</v>
      </c>
      <c r="M25" s="105">
        <v>-16961</v>
      </c>
      <c r="N25" s="105">
        <v>203675</v>
      </c>
    </row>
    <row r="26" spans="1:14" s="87" customFormat="1" ht="15" customHeight="1">
      <c r="A26" s="186" t="s">
        <v>879</v>
      </c>
      <c r="B26" s="105">
        <v>1489</v>
      </c>
      <c r="C26" s="105">
        <v>-19458</v>
      </c>
      <c r="D26" s="105">
        <v>-119</v>
      </c>
      <c r="E26" s="105">
        <v>6375</v>
      </c>
      <c r="F26" s="105">
        <v>-103861</v>
      </c>
      <c r="G26" s="105">
        <v>-12688</v>
      </c>
      <c r="H26" s="105">
        <v>-2904</v>
      </c>
      <c r="I26" s="105">
        <v>51485</v>
      </c>
      <c r="J26" s="105">
        <v>-630</v>
      </c>
      <c r="K26" s="105">
        <v>-12913</v>
      </c>
      <c r="L26" s="105">
        <v>-23619</v>
      </c>
      <c r="M26" s="105">
        <v>-4012</v>
      </c>
      <c r="N26" s="105">
        <v>-120855</v>
      </c>
    </row>
    <row r="27" spans="1:14" s="87" customFormat="1" ht="15" customHeight="1">
      <c r="A27" s="186" t="s">
        <v>880</v>
      </c>
      <c r="B27" s="105">
        <v>16474</v>
      </c>
      <c r="C27" s="105">
        <v>78883</v>
      </c>
      <c r="D27" s="105">
        <v>117</v>
      </c>
      <c r="E27" s="105">
        <v>-840</v>
      </c>
      <c r="F27" s="105">
        <v>29303</v>
      </c>
      <c r="G27" s="105">
        <v>-3287</v>
      </c>
      <c r="H27" s="105">
        <v>-3231</v>
      </c>
      <c r="I27" s="105">
        <v>440450</v>
      </c>
      <c r="J27" s="105">
        <v>-13055</v>
      </c>
      <c r="K27" s="105">
        <v>-9035</v>
      </c>
      <c r="L27" s="105">
        <v>138526</v>
      </c>
      <c r="M27" s="105">
        <v>-533603</v>
      </c>
      <c r="N27" s="105">
        <v>140702</v>
      </c>
    </row>
    <row r="28" spans="1:14" s="87" customFormat="1" ht="15" customHeight="1">
      <c r="A28" s="186" t="s">
        <v>881</v>
      </c>
      <c r="B28" s="105">
        <v>-128</v>
      </c>
      <c r="C28" s="105">
        <v>-8411</v>
      </c>
      <c r="D28" s="105">
        <v>315</v>
      </c>
      <c r="E28" s="105">
        <v>1848</v>
      </c>
      <c r="F28" s="105">
        <v>-29942</v>
      </c>
      <c r="G28" s="105">
        <v>-642</v>
      </c>
      <c r="H28" s="105">
        <v>-14460</v>
      </c>
      <c r="I28" s="105">
        <v>1046</v>
      </c>
      <c r="J28" s="105">
        <v>613</v>
      </c>
      <c r="K28" s="105">
        <v>4970</v>
      </c>
      <c r="L28" s="105">
        <v>6953</v>
      </c>
      <c r="M28" s="105">
        <v>312</v>
      </c>
      <c r="N28" s="105">
        <v>-37526</v>
      </c>
    </row>
    <row r="29" spans="1:14" s="92" customFormat="1" ht="15" customHeight="1">
      <c r="A29" s="187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</row>
    <row r="30" spans="1:14" s="87" customFormat="1" ht="15" customHeight="1">
      <c r="A30" s="186" t="s">
        <v>1123</v>
      </c>
      <c r="B30" s="105">
        <v>0</v>
      </c>
      <c r="C30" s="105">
        <v>0</v>
      </c>
      <c r="D30" s="105">
        <v>0</v>
      </c>
      <c r="E30" s="105">
        <v>0</v>
      </c>
      <c r="F30" s="105">
        <v>42</v>
      </c>
      <c r="G30" s="105">
        <v>0</v>
      </c>
      <c r="H30" s="105">
        <v>0</v>
      </c>
      <c r="I30" s="105">
        <v>147</v>
      </c>
      <c r="J30" s="105">
        <v>0</v>
      </c>
      <c r="K30" s="105">
        <v>0</v>
      </c>
      <c r="L30" s="105">
        <v>0</v>
      </c>
      <c r="M30" s="105">
        <v>0</v>
      </c>
      <c r="N30" s="105">
        <v>189</v>
      </c>
    </row>
    <row r="31" spans="1:14" s="87" customFormat="1" ht="15" customHeight="1">
      <c r="A31" s="189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</row>
    <row r="32" spans="1:14" s="87" customFormat="1" ht="15" customHeight="1">
      <c r="A32" s="190" t="s">
        <v>882</v>
      </c>
      <c r="B32" s="107">
        <v>20915</v>
      </c>
      <c r="C32" s="107">
        <v>-69268</v>
      </c>
      <c r="D32" s="107">
        <v>298</v>
      </c>
      <c r="E32" s="107">
        <v>-9856</v>
      </c>
      <c r="F32" s="107">
        <v>-378812</v>
      </c>
      <c r="G32" s="107">
        <v>-68791</v>
      </c>
      <c r="H32" s="107">
        <v>-28339</v>
      </c>
      <c r="I32" s="107">
        <v>652216</v>
      </c>
      <c r="J32" s="107">
        <v>-12672</v>
      </c>
      <c r="K32" s="107">
        <v>54253</v>
      </c>
      <c r="L32" s="107">
        <v>580505</v>
      </c>
      <c r="M32" s="107">
        <v>-554264</v>
      </c>
      <c r="N32" s="107">
        <v>186185</v>
      </c>
    </row>
    <row r="33" spans="1:14" ht="15" customHeight="1">
      <c r="A33" s="191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</row>
    <row r="34" ht="15" customHeight="1">
      <c r="N34" s="85" t="s">
        <v>1124</v>
      </c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92D050"/>
  </sheetPr>
  <dimension ref="A1:AB3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1.421875" style="40" customWidth="1"/>
    <col min="2" max="2" width="8.8515625" style="40" customWidth="1"/>
    <col min="3" max="3" width="10.140625" style="40" customWidth="1"/>
    <col min="4" max="4" width="8.00390625" style="40" customWidth="1"/>
    <col min="5" max="5" width="8.8515625" style="40" customWidth="1"/>
    <col min="6" max="6" width="10.140625" style="40" customWidth="1"/>
    <col min="7" max="7" width="8.00390625" style="40" customWidth="1"/>
    <col min="8" max="8" width="8.8515625" style="40" customWidth="1"/>
    <col min="9" max="9" width="10.140625" style="40" customWidth="1"/>
    <col min="10" max="10" width="8.00390625" style="40" customWidth="1"/>
    <col min="11" max="11" width="8.8515625" style="40" customWidth="1"/>
    <col min="12" max="12" width="10.140625" style="40" customWidth="1"/>
    <col min="13" max="13" width="8.00390625" style="40" customWidth="1"/>
    <col min="14" max="14" width="8.8515625" style="40" customWidth="1"/>
    <col min="15" max="15" width="10.140625" style="40" customWidth="1"/>
    <col min="16" max="16" width="8.00390625" style="40" customWidth="1"/>
    <col min="17" max="17" width="8.8515625" style="40" customWidth="1"/>
    <col min="18" max="18" width="10.140625" style="40" customWidth="1"/>
    <col min="19" max="19" width="7.421875" style="40" customWidth="1"/>
    <col min="20" max="20" width="8.8515625" style="40" customWidth="1"/>
    <col min="21" max="21" width="10.140625" style="40" customWidth="1"/>
    <col min="22" max="23" width="8.8515625" style="40" customWidth="1"/>
    <col min="24" max="24" width="10.140625" style="40" customWidth="1"/>
    <col min="25" max="25" width="8.00390625" style="40" customWidth="1"/>
    <col min="26" max="26" width="8.8515625" style="40" customWidth="1"/>
    <col min="27" max="27" width="10.140625" style="40" customWidth="1"/>
    <col min="28" max="28" width="8.00390625" style="40" customWidth="1"/>
    <col min="29" max="254" width="9.140625" style="40" customWidth="1"/>
    <col min="255" max="255" width="21.8515625" style="40" customWidth="1"/>
    <col min="256" max="16384" width="8.8515625" style="40" customWidth="1"/>
  </cols>
  <sheetData>
    <row r="1" s="55" customFormat="1" ht="15" customHeight="1">
      <c r="A1" s="175" t="s">
        <v>1128</v>
      </c>
    </row>
    <row r="2" ht="15" customHeight="1">
      <c r="A2" s="176"/>
    </row>
    <row r="3" spans="1:28" ht="15" customHeight="1">
      <c r="A3" s="710" t="s">
        <v>1129</v>
      </c>
      <c r="B3" s="686">
        <v>2001</v>
      </c>
      <c r="C3" s="709"/>
      <c r="D3" s="687"/>
      <c r="E3" s="686">
        <v>2002</v>
      </c>
      <c r="F3" s="709"/>
      <c r="G3" s="687"/>
      <c r="H3" s="686">
        <v>2003</v>
      </c>
      <c r="I3" s="709"/>
      <c r="J3" s="687"/>
      <c r="K3" s="686">
        <v>2004</v>
      </c>
      <c r="L3" s="709"/>
      <c r="M3" s="687"/>
      <c r="N3" s="686">
        <v>2005</v>
      </c>
      <c r="O3" s="709"/>
      <c r="P3" s="687"/>
      <c r="Q3" s="686">
        <v>2006</v>
      </c>
      <c r="R3" s="709"/>
      <c r="S3" s="687"/>
      <c r="T3" s="686">
        <v>2007</v>
      </c>
      <c r="U3" s="709"/>
      <c r="V3" s="687"/>
      <c r="W3" s="686">
        <v>2008</v>
      </c>
      <c r="X3" s="709"/>
      <c r="Y3" s="687"/>
      <c r="Z3" s="686">
        <v>2008</v>
      </c>
      <c r="AA3" s="709"/>
      <c r="AB3" s="687"/>
    </row>
    <row r="4" spans="1:28" ht="15" customHeight="1">
      <c r="A4" s="711"/>
      <c r="B4" s="102" t="s">
        <v>1130</v>
      </c>
      <c r="C4" s="102" t="s">
        <v>1131</v>
      </c>
      <c r="D4" s="102" t="s">
        <v>1132</v>
      </c>
      <c r="E4" s="102" t="s">
        <v>1130</v>
      </c>
      <c r="F4" s="102" t="s">
        <v>1131</v>
      </c>
      <c r="G4" s="94" t="s">
        <v>1132</v>
      </c>
      <c r="H4" s="94" t="s">
        <v>1130</v>
      </c>
      <c r="I4" s="94" t="s">
        <v>1131</v>
      </c>
      <c r="J4" s="94" t="s">
        <v>1132</v>
      </c>
      <c r="K4" s="94" t="s">
        <v>1130</v>
      </c>
      <c r="L4" s="94" t="s">
        <v>1131</v>
      </c>
      <c r="M4" s="94" t="s">
        <v>1132</v>
      </c>
      <c r="N4" s="94" t="s">
        <v>1130</v>
      </c>
      <c r="O4" s="94" t="s">
        <v>1131</v>
      </c>
      <c r="P4" s="94" t="s">
        <v>1132</v>
      </c>
      <c r="Q4" s="94" t="s">
        <v>1130</v>
      </c>
      <c r="R4" s="94" t="s">
        <v>1131</v>
      </c>
      <c r="S4" s="94" t="s">
        <v>1132</v>
      </c>
      <c r="T4" s="94" t="s">
        <v>1130</v>
      </c>
      <c r="U4" s="94" t="s">
        <v>1131</v>
      </c>
      <c r="V4" s="94" t="s">
        <v>1132</v>
      </c>
      <c r="W4" s="94" t="s">
        <v>1130</v>
      </c>
      <c r="X4" s="94" t="s">
        <v>1131</v>
      </c>
      <c r="Y4" s="94" t="s">
        <v>1132</v>
      </c>
      <c r="Z4" s="94" t="s">
        <v>1130</v>
      </c>
      <c r="AA4" s="94" t="s">
        <v>1131</v>
      </c>
      <c r="AB4" s="94" t="s">
        <v>1132</v>
      </c>
    </row>
    <row r="5" spans="1:28" ht="15" customHeight="1">
      <c r="A5" s="178" t="s">
        <v>769</v>
      </c>
      <c r="B5" s="179">
        <v>543925</v>
      </c>
      <c r="C5" s="179">
        <v>356143</v>
      </c>
      <c r="D5" s="179">
        <v>187782</v>
      </c>
      <c r="E5" s="179">
        <v>552097</v>
      </c>
      <c r="F5" s="179">
        <v>313837</v>
      </c>
      <c r="G5" s="181">
        <v>238260</v>
      </c>
      <c r="H5" s="181">
        <v>498272</v>
      </c>
      <c r="I5" s="181">
        <v>277519</v>
      </c>
      <c r="J5" s="181">
        <v>220753</v>
      </c>
      <c r="K5" s="181">
        <v>457827</v>
      </c>
      <c r="L5" s="181">
        <v>222591</v>
      </c>
      <c r="M5" s="181">
        <v>235236</v>
      </c>
      <c r="N5" s="181">
        <v>547508</v>
      </c>
      <c r="O5" s="181">
        <v>191073</v>
      </c>
      <c r="P5" s="181">
        <v>356435</v>
      </c>
      <c r="Q5" s="181">
        <v>520491</v>
      </c>
      <c r="R5" s="181">
        <v>249717</v>
      </c>
      <c r="S5" s="181">
        <v>270774</v>
      </c>
      <c r="T5" s="181">
        <v>529143</v>
      </c>
      <c r="U5" s="181">
        <v>196115</v>
      </c>
      <c r="V5" s="181">
        <v>333028</v>
      </c>
      <c r="W5" s="179">
        <v>530384</v>
      </c>
      <c r="X5" s="179">
        <v>159986</v>
      </c>
      <c r="Y5" s="179">
        <v>370398</v>
      </c>
      <c r="Z5" s="179">
        <v>497939</v>
      </c>
      <c r="AA5" s="179">
        <v>206197</v>
      </c>
      <c r="AB5" s="179">
        <v>291742</v>
      </c>
    </row>
    <row r="6" spans="1:28" ht="15" customHeight="1">
      <c r="A6" s="180" t="s">
        <v>770</v>
      </c>
      <c r="B6" s="181">
        <v>34</v>
      </c>
      <c r="C6" s="181">
        <v>1396</v>
      </c>
      <c r="D6" s="181">
        <v>-1362</v>
      </c>
      <c r="E6" s="181">
        <v>3880</v>
      </c>
      <c r="F6" s="181">
        <v>1848</v>
      </c>
      <c r="G6" s="181">
        <v>2032</v>
      </c>
      <c r="H6" s="181">
        <v>1628</v>
      </c>
      <c r="I6" s="181">
        <v>1203</v>
      </c>
      <c r="J6" s="181">
        <v>425</v>
      </c>
      <c r="K6" s="181">
        <v>1384</v>
      </c>
      <c r="L6" s="181">
        <v>781</v>
      </c>
      <c r="M6" s="181">
        <v>603</v>
      </c>
      <c r="N6" s="181">
        <v>1039</v>
      </c>
      <c r="O6" s="181">
        <v>664</v>
      </c>
      <c r="P6" s="181">
        <v>375</v>
      </c>
      <c r="Q6" s="181">
        <v>749</v>
      </c>
      <c r="R6" s="181">
        <v>150</v>
      </c>
      <c r="S6" s="181">
        <v>599</v>
      </c>
      <c r="T6" s="181">
        <v>1161</v>
      </c>
      <c r="U6" s="181">
        <v>762</v>
      </c>
      <c r="V6" s="181">
        <v>399</v>
      </c>
      <c r="W6" s="181">
        <v>188</v>
      </c>
      <c r="X6" s="181">
        <v>3819</v>
      </c>
      <c r="Y6" s="181">
        <v>-3631</v>
      </c>
      <c r="Z6" s="181">
        <v>1171</v>
      </c>
      <c r="AA6" s="181">
        <v>1633</v>
      </c>
      <c r="AB6" s="181">
        <v>-462</v>
      </c>
    </row>
    <row r="7" spans="1:28" ht="15" customHeight="1">
      <c r="A7" s="180" t="s">
        <v>784</v>
      </c>
      <c r="B7" s="181">
        <v>1264888</v>
      </c>
      <c r="C7" s="181">
        <v>1808088</v>
      </c>
      <c r="D7" s="181">
        <v>-543200</v>
      </c>
      <c r="E7" s="181">
        <v>1407549</v>
      </c>
      <c r="F7" s="181">
        <v>1318714</v>
      </c>
      <c r="G7" s="181">
        <v>88835</v>
      </c>
      <c r="H7" s="181">
        <v>1000967</v>
      </c>
      <c r="I7" s="181">
        <v>1455441</v>
      </c>
      <c r="J7" s="181">
        <v>-454474</v>
      </c>
      <c r="K7" s="181">
        <v>1362266</v>
      </c>
      <c r="L7" s="181">
        <v>1609862</v>
      </c>
      <c r="M7" s="181">
        <v>-247596</v>
      </c>
      <c r="N7" s="181">
        <v>1289411</v>
      </c>
      <c r="O7" s="181">
        <v>1503545</v>
      </c>
      <c r="P7" s="181">
        <v>-214134</v>
      </c>
      <c r="Q7" s="181">
        <v>1888051</v>
      </c>
      <c r="R7" s="181">
        <v>1435663</v>
      </c>
      <c r="S7" s="181">
        <v>452388</v>
      </c>
      <c r="T7" s="181">
        <v>2111068</v>
      </c>
      <c r="U7" s="181">
        <v>1438693</v>
      </c>
      <c r="V7" s="181">
        <v>672375</v>
      </c>
      <c r="W7" s="181">
        <v>1732575</v>
      </c>
      <c r="X7" s="181">
        <v>1534025</v>
      </c>
      <c r="Y7" s="181">
        <v>198550</v>
      </c>
      <c r="Z7" s="181">
        <v>1310874</v>
      </c>
      <c r="AA7" s="181">
        <v>1390269</v>
      </c>
      <c r="AB7" s="181">
        <v>-79395</v>
      </c>
    </row>
    <row r="8" spans="1:28" ht="15" customHeight="1">
      <c r="A8" s="180" t="s">
        <v>787</v>
      </c>
      <c r="B8" s="181">
        <v>5839</v>
      </c>
      <c r="C8" s="181">
        <v>19520</v>
      </c>
      <c r="D8" s="181">
        <v>-13681</v>
      </c>
      <c r="E8" s="181">
        <v>6974</v>
      </c>
      <c r="F8" s="181">
        <v>21079</v>
      </c>
      <c r="G8" s="181">
        <v>-14105</v>
      </c>
      <c r="H8" s="181">
        <v>10657</v>
      </c>
      <c r="I8" s="181">
        <v>15659</v>
      </c>
      <c r="J8" s="181">
        <v>-5002</v>
      </c>
      <c r="K8" s="181">
        <v>7604</v>
      </c>
      <c r="L8" s="181">
        <v>20743</v>
      </c>
      <c r="M8" s="181">
        <v>-13139</v>
      </c>
      <c r="N8" s="181">
        <v>5541</v>
      </c>
      <c r="O8" s="181">
        <v>34411</v>
      </c>
      <c r="P8" s="181">
        <v>-28870</v>
      </c>
      <c r="Q8" s="181">
        <v>55038</v>
      </c>
      <c r="R8" s="181">
        <v>27593</v>
      </c>
      <c r="S8" s="181">
        <v>27445</v>
      </c>
      <c r="T8" s="181">
        <v>11094</v>
      </c>
      <c r="U8" s="181">
        <v>27313</v>
      </c>
      <c r="V8" s="181">
        <v>-16219</v>
      </c>
      <c r="W8" s="181">
        <v>9996</v>
      </c>
      <c r="X8" s="181">
        <v>18261</v>
      </c>
      <c r="Y8" s="181">
        <v>-8265</v>
      </c>
      <c r="Z8" s="181">
        <v>7658</v>
      </c>
      <c r="AA8" s="181">
        <v>18392</v>
      </c>
      <c r="AB8" s="181">
        <v>-10734</v>
      </c>
    </row>
    <row r="9" spans="1:28" ht="15" customHeight="1">
      <c r="A9" s="180" t="s">
        <v>795</v>
      </c>
      <c r="B9" s="181">
        <v>141740</v>
      </c>
      <c r="C9" s="181">
        <v>160010</v>
      </c>
      <c r="D9" s="181">
        <v>-18270</v>
      </c>
      <c r="E9" s="181">
        <v>120646</v>
      </c>
      <c r="F9" s="181">
        <v>148407</v>
      </c>
      <c r="G9" s="181">
        <v>-27761</v>
      </c>
      <c r="H9" s="181">
        <v>121761</v>
      </c>
      <c r="I9" s="181">
        <v>190151</v>
      </c>
      <c r="J9" s="181">
        <v>-68390</v>
      </c>
      <c r="K9" s="181">
        <v>102786</v>
      </c>
      <c r="L9" s="181">
        <v>167189</v>
      </c>
      <c r="M9" s="181">
        <v>-64403</v>
      </c>
      <c r="N9" s="181">
        <v>156718</v>
      </c>
      <c r="O9" s="181">
        <v>280396</v>
      </c>
      <c r="P9" s="181">
        <v>-123678</v>
      </c>
      <c r="Q9" s="181">
        <v>132948</v>
      </c>
      <c r="R9" s="181">
        <v>184120</v>
      </c>
      <c r="S9" s="181">
        <v>-51172</v>
      </c>
      <c r="T9" s="181">
        <v>144580</v>
      </c>
      <c r="U9" s="181">
        <v>368032</v>
      </c>
      <c r="V9" s="181">
        <v>-223452</v>
      </c>
      <c r="W9" s="181">
        <v>114151</v>
      </c>
      <c r="X9" s="181">
        <v>202403</v>
      </c>
      <c r="Y9" s="181">
        <v>-88252</v>
      </c>
      <c r="Z9" s="181">
        <v>106985</v>
      </c>
      <c r="AA9" s="181">
        <v>199404</v>
      </c>
      <c r="AB9" s="181">
        <v>-92419</v>
      </c>
    </row>
    <row r="10" spans="1:28" ht="15" customHeight="1">
      <c r="A10" s="180" t="s">
        <v>800</v>
      </c>
      <c r="B10" s="181">
        <v>39987</v>
      </c>
      <c r="C10" s="181">
        <v>46292</v>
      </c>
      <c r="D10" s="181">
        <v>-6305</v>
      </c>
      <c r="E10" s="181">
        <v>37357</v>
      </c>
      <c r="F10" s="181">
        <v>27654</v>
      </c>
      <c r="G10" s="181">
        <v>9703</v>
      </c>
      <c r="H10" s="181">
        <v>32752</v>
      </c>
      <c r="I10" s="181">
        <v>47151</v>
      </c>
      <c r="J10" s="181">
        <v>-14399</v>
      </c>
      <c r="K10" s="181">
        <v>54884</v>
      </c>
      <c r="L10" s="181">
        <v>52444</v>
      </c>
      <c r="M10" s="181">
        <v>2440</v>
      </c>
      <c r="N10" s="181">
        <v>104801</v>
      </c>
      <c r="O10" s="181">
        <v>140079</v>
      </c>
      <c r="P10" s="181">
        <v>-35278</v>
      </c>
      <c r="Q10" s="181">
        <v>61679</v>
      </c>
      <c r="R10" s="181">
        <v>36662</v>
      </c>
      <c r="S10" s="181">
        <v>25017</v>
      </c>
      <c r="T10" s="181">
        <v>54049</v>
      </c>
      <c r="U10" s="181">
        <v>33677</v>
      </c>
      <c r="V10" s="181">
        <v>20372</v>
      </c>
      <c r="W10" s="181">
        <v>34377</v>
      </c>
      <c r="X10" s="181">
        <v>33301</v>
      </c>
      <c r="Y10" s="181">
        <v>1076</v>
      </c>
      <c r="Z10" s="181">
        <v>31313</v>
      </c>
      <c r="AA10" s="181">
        <v>32271</v>
      </c>
      <c r="AB10" s="181">
        <v>-958</v>
      </c>
    </row>
    <row r="11" spans="1:28" ht="15" customHeight="1">
      <c r="A11" s="180" t="s">
        <v>805</v>
      </c>
      <c r="B11" s="181">
        <v>90632</v>
      </c>
      <c r="C11" s="181">
        <v>88561</v>
      </c>
      <c r="D11" s="181">
        <v>2071</v>
      </c>
      <c r="E11" s="181">
        <v>130355</v>
      </c>
      <c r="F11" s="181">
        <v>77256</v>
      </c>
      <c r="G11" s="181">
        <v>53099</v>
      </c>
      <c r="H11" s="181">
        <v>76340</v>
      </c>
      <c r="I11" s="181">
        <v>87155</v>
      </c>
      <c r="J11" s="181">
        <v>-10815</v>
      </c>
      <c r="K11" s="181">
        <v>114662</v>
      </c>
      <c r="L11" s="181">
        <v>78932</v>
      </c>
      <c r="M11" s="181">
        <v>35730</v>
      </c>
      <c r="N11" s="181">
        <v>98145</v>
      </c>
      <c r="O11" s="181">
        <v>67968</v>
      </c>
      <c r="P11" s="181">
        <v>30177</v>
      </c>
      <c r="Q11" s="181">
        <v>257432</v>
      </c>
      <c r="R11" s="181">
        <v>62087</v>
      </c>
      <c r="S11" s="181">
        <v>195345</v>
      </c>
      <c r="T11" s="181">
        <v>192308</v>
      </c>
      <c r="U11" s="181">
        <v>76992</v>
      </c>
      <c r="V11" s="181">
        <v>115316</v>
      </c>
      <c r="W11" s="181">
        <v>79424</v>
      </c>
      <c r="X11" s="181">
        <v>68100</v>
      </c>
      <c r="Y11" s="181">
        <v>11324</v>
      </c>
      <c r="Z11" s="181">
        <v>62462</v>
      </c>
      <c r="AA11" s="181">
        <v>70672</v>
      </c>
      <c r="AB11" s="181">
        <v>-8210</v>
      </c>
    </row>
    <row r="12" spans="1:28" ht="15" customHeight="1">
      <c r="A12" s="180" t="s">
        <v>815</v>
      </c>
      <c r="B12" s="181">
        <v>120981</v>
      </c>
      <c r="C12" s="181">
        <v>194785</v>
      </c>
      <c r="D12" s="181">
        <v>-73804</v>
      </c>
      <c r="E12" s="181">
        <v>124547</v>
      </c>
      <c r="F12" s="181">
        <v>163047</v>
      </c>
      <c r="G12" s="181">
        <v>-38500</v>
      </c>
      <c r="H12" s="181">
        <v>92379</v>
      </c>
      <c r="I12" s="181">
        <v>197292</v>
      </c>
      <c r="J12" s="181">
        <v>-104913</v>
      </c>
      <c r="K12" s="181">
        <v>144705</v>
      </c>
      <c r="L12" s="181">
        <v>176972</v>
      </c>
      <c r="M12" s="181">
        <v>-32267</v>
      </c>
      <c r="N12" s="181">
        <v>168311</v>
      </c>
      <c r="O12" s="181">
        <v>159506</v>
      </c>
      <c r="P12" s="181">
        <v>8805</v>
      </c>
      <c r="Q12" s="181">
        <v>116981</v>
      </c>
      <c r="R12" s="181">
        <v>152889</v>
      </c>
      <c r="S12" s="181">
        <v>-35908</v>
      </c>
      <c r="T12" s="181">
        <v>156102</v>
      </c>
      <c r="U12" s="181">
        <v>175946</v>
      </c>
      <c r="V12" s="181">
        <v>-19844</v>
      </c>
      <c r="W12" s="181">
        <v>136937</v>
      </c>
      <c r="X12" s="181">
        <v>142554</v>
      </c>
      <c r="Y12" s="181">
        <v>-5617</v>
      </c>
      <c r="Z12" s="181">
        <v>106354</v>
      </c>
      <c r="AA12" s="181">
        <v>123098</v>
      </c>
      <c r="AB12" s="181">
        <v>-16744</v>
      </c>
    </row>
    <row r="13" spans="1:28" ht="15" customHeight="1">
      <c r="A13" s="180" t="s">
        <v>826</v>
      </c>
      <c r="B13" s="181">
        <v>83609</v>
      </c>
      <c r="C13" s="181">
        <v>84963</v>
      </c>
      <c r="D13" s="181">
        <v>-1354</v>
      </c>
      <c r="E13" s="181">
        <v>162541</v>
      </c>
      <c r="F13" s="181">
        <v>108481</v>
      </c>
      <c r="G13" s="181">
        <v>54060</v>
      </c>
      <c r="H13" s="181">
        <v>159769</v>
      </c>
      <c r="I13" s="181">
        <v>85269</v>
      </c>
      <c r="J13" s="181">
        <v>74500</v>
      </c>
      <c r="K13" s="181">
        <v>218929</v>
      </c>
      <c r="L13" s="181">
        <v>102845</v>
      </c>
      <c r="M13" s="181">
        <v>116084</v>
      </c>
      <c r="N13" s="181">
        <v>222258</v>
      </c>
      <c r="O13" s="181">
        <v>136970</v>
      </c>
      <c r="P13" s="181">
        <v>85288</v>
      </c>
      <c r="Q13" s="181">
        <v>137966</v>
      </c>
      <c r="R13" s="181">
        <v>110063</v>
      </c>
      <c r="S13" s="181">
        <v>27903</v>
      </c>
      <c r="T13" s="181">
        <v>170624</v>
      </c>
      <c r="U13" s="181">
        <v>251295</v>
      </c>
      <c r="V13" s="181">
        <v>-80671</v>
      </c>
      <c r="W13" s="181">
        <v>177347</v>
      </c>
      <c r="X13" s="181">
        <v>202531</v>
      </c>
      <c r="Y13" s="181">
        <v>-25184</v>
      </c>
      <c r="Z13" s="181">
        <v>259272</v>
      </c>
      <c r="AA13" s="181">
        <v>41409</v>
      </c>
      <c r="AB13" s="181">
        <v>217863</v>
      </c>
    </row>
    <row r="14" spans="1:28" ht="15" customHeight="1">
      <c r="A14" s="180" t="s">
        <v>829</v>
      </c>
      <c r="B14" s="181">
        <v>7889</v>
      </c>
      <c r="C14" s="181">
        <v>21603</v>
      </c>
      <c r="D14" s="181">
        <v>-13714</v>
      </c>
      <c r="E14" s="181">
        <v>5592</v>
      </c>
      <c r="F14" s="181">
        <v>11434</v>
      </c>
      <c r="G14" s="181">
        <v>-5842</v>
      </c>
      <c r="H14" s="181">
        <v>6717</v>
      </c>
      <c r="I14" s="181">
        <v>6292</v>
      </c>
      <c r="J14" s="181">
        <v>425</v>
      </c>
      <c r="K14" s="181">
        <v>9369</v>
      </c>
      <c r="L14" s="181">
        <v>11946</v>
      </c>
      <c r="M14" s="181">
        <v>-2577</v>
      </c>
      <c r="N14" s="181">
        <v>9068</v>
      </c>
      <c r="O14" s="181">
        <v>6580</v>
      </c>
      <c r="P14" s="181">
        <v>2488</v>
      </c>
      <c r="Q14" s="181">
        <v>7363</v>
      </c>
      <c r="R14" s="181">
        <v>7896</v>
      </c>
      <c r="S14" s="181">
        <v>-533</v>
      </c>
      <c r="T14" s="181">
        <v>9731</v>
      </c>
      <c r="U14" s="181">
        <v>6819</v>
      </c>
      <c r="V14" s="181">
        <v>2912</v>
      </c>
      <c r="W14" s="181">
        <v>5049</v>
      </c>
      <c r="X14" s="181">
        <v>94112</v>
      </c>
      <c r="Y14" s="181">
        <v>-89063</v>
      </c>
      <c r="Z14" s="181">
        <v>2303</v>
      </c>
      <c r="AA14" s="181">
        <v>8125</v>
      </c>
      <c r="AB14" s="181">
        <v>-5822</v>
      </c>
    </row>
    <row r="15" spans="1:28" ht="15" customHeight="1">
      <c r="A15" s="180" t="s">
        <v>833</v>
      </c>
      <c r="B15" s="181">
        <v>20460</v>
      </c>
      <c r="C15" s="181">
        <v>175375</v>
      </c>
      <c r="D15" s="181">
        <v>-154915</v>
      </c>
      <c r="E15" s="181">
        <v>13068</v>
      </c>
      <c r="F15" s="181">
        <v>24233</v>
      </c>
      <c r="G15" s="181">
        <v>-11165</v>
      </c>
      <c r="H15" s="181">
        <v>30431</v>
      </c>
      <c r="I15" s="181">
        <v>32019</v>
      </c>
      <c r="J15" s="181">
        <v>-1588</v>
      </c>
      <c r="K15" s="181">
        <v>16566</v>
      </c>
      <c r="L15" s="181">
        <v>22508</v>
      </c>
      <c r="M15" s="181">
        <v>-5942</v>
      </c>
      <c r="N15" s="181">
        <v>14301</v>
      </c>
      <c r="O15" s="181">
        <v>28611</v>
      </c>
      <c r="P15" s="181">
        <v>-14310</v>
      </c>
      <c r="Q15" s="181">
        <v>23822</v>
      </c>
      <c r="R15" s="181">
        <v>31641</v>
      </c>
      <c r="S15" s="181">
        <v>-7819</v>
      </c>
      <c r="T15" s="181">
        <v>31321</v>
      </c>
      <c r="U15" s="181">
        <v>42814</v>
      </c>
      <c r="V15" s="181">
        <v>-11493</v>
      </c>
      <c r="W15" s="181">
        <v>32444</v>
      </c>
      <c r="X15" s="181">
        <v>25151</v>
      </c>
      <c r="Y15" s="181">
        <v>7293</v>
      </c>
      <c r="Z15" s="181">
        <v>22079</v>
      </c>
      <c r="AA15" s="181">
        <v>26904</v>
      </c>
      <c r="AB15" s="181">
        <v>-4825</v>
      </c>
    </row>
    <row r="16" spans="1:28" ht="15" customHeight="1">
      <c r="A16" s="180" t="s">
        <v>839</v>
      </c>
      <c r="B16" s="181">
        <v>622805</v>
      </c>
      <c r="C16" s="181">
        <v>754961</v>
      </c>
      <c r="D16" s="181">
        <v>-132156</v>
      </c>
      <c r="E16" s="181">
        <v>557749</v>
      </c>
      <c r="F16" s="181">
        <v>867518</v>
      </c>
      <c r="G16" s="181">
        <v>-309769</v>
      </c>
      <c r="H16" s="181">
        <v>660216</v>
      </c>
      <c r="I16" s="181">
        <v>886593</v>
      </c>
      <c r="J16" s="181">
        <v>-226377</v>
      </c>
      <c r="K16" s="181">
        <v>580778</v>
      </c>
      <c r="L16" s="181">
        <v>698181</v>
      </c>
      <c r="M16" s="181">
        <v>-117403</v>
      </c>
      <c r="N16" s="181">
        <v>765492</v>
      </c>
      <c r="O16" s="181">
        <v>992495</v>
      </c>
      <c r="P16" s="181">
        <v>-227003</v>
      </c>
      <c r="Q16" s="181">
        <v>702547</v>
      </c>
      <c r="R16" s="181">
        <v>782781</v>
      </c>
      <c r="S16" s="181">
        <v>-80234</v>
      </c>
      <c r="T16" s="181">
        <v>716526</v>
      </c>
      <c r="U16" s="181">
        <v>653195</v>
      </c>
      <c r="V16" s="181">
        <v>63331</v>
      </c>
      <c r="W16" s="181">
        <v>768125</v>
      </c>
      <c r="X16" s="181">
        <v>711179</v>
      </c>
      <c r="Y16" s="181">
        <v>56946</v>
      </c>
      <c r="Z16" s="181">
        <v>771166</v>
      </c>
      <c r="AA16" s="181">
        <v>837680</v>
      </c>
      <c r="AB16" s="181">
        <v>-66514</v>
      </c>
    </row>
    <row r="17" spans="1:28" ht="15" customHeight="1">
      <c r="A17" s="180" t="s">
        <v>844</v>
      </c>
      <c r="B17" s="181">
        <v>3360</v>
      </c>
      <c r="C17" s="181">
        <v>37902</v>
      </c>
      <c r="D17" s="181">
        <v>-34542</v>
      </c>
      <c r="E17" s="181">
        <v>1487</v>
      </c>
      <c r="F17" s="181">
        <v>46321</v>
      </c>
      <c r="G17" s="181">
        <v>-44834</v>
      </c>
      <c r="H17" s="181">
        <v>15115</v>
      </c>
      <c r="I17" s="181">
        <v>39714</v>
      </c>
      <c r="J17" s="181">
        <v>-24599</v>
      </c>
      <c r="K17" s="181">
        <v>4572</v>
      </c>
      <c r="L17" s="181">
        <v>74940</v>
      </c>
      <c r="M17" s="181">
        <v>-70368</v>
      </c>
      <c r="N17" s="181">
        <v>4764</v>
      </c>
      <c r="O17" s="181">
        <v>70262</v>
      </c>
      <c r="P17" s="181">
        <v>-65498</v>
      </c>
      <c r="Q17" s="181">
        <v>9043</v>
      </c>
      <c r="R17" s="181">
        <v>44328</v>
      </c>
      <c r="S17" s="181">
        <v>-35285</v>
      </c>
      <c r="T17" s="181">
        <v>8436</v>
      </c>
      <c r="U17" s="181">
        <v>51676</v>
      </c>
      <c r="V17" s="181">
        <v>-43240</v>
      </c>
      <c r="W17" s="181">
        <v>6416</v>
      </c>
      <c r="X17" s="181">
        <v>35389</v>
      </c>
      <c r="Y17" s="181">
        <v>-28973</v>
      </c>
      <c r="Z17" s="181">
        <v>4910</v>
      </c>
      <c r="AA17" s="181">
        <v>32091</v>
      </c>
      <c r="AB17" s="181">
        <v>-27181</v>
      </c>
    </row>
    <row r="18" spans="1:28" ht="15" customHeight="1">
      <c r="A18" s="180" t="s">
        <v>847</v>
      </c>
      <c r="B18" s="181">
        <v>470</v>
      </c>
      <c r="C18" s="181">
        <v>2161</v>
      </c>
      <c r="D18" s="181">
        <v>-1691</v>
      </c>
      <c r="E18" s="181">
        <v>547</v>
      </c>
      <c r="F18" s="181">
        <v>4890</v>
      </c>
      <c r="G18" s="181">
        <v>-4343</v>
      </c>
      <c r="H18" s="181">
        <v>757</v>
      </c>
      <c r="I18" s="181">
        <v>1108</v>
      </c>
      <c r="J18" s="181">
        <v>-351</v>
      </c>
      <c r="K18" s="181">
        <v>312</v>
      </c>
      <c r="L18" s="181">
        <v>470</v>
      </c>
      <c r="M18" s="181">
        <v>-158</v>
      </c>
      <c r="N18" s="181">
        <v>351</v>
      </c>
      <c r="O18" s="181">
        <v>1845</v>
      </c>
      <c r="P18" s="181">
        <v>-1494</v>
      </c>
      <c r="Q18" s="181">
        <v>817</v>
      </c>
      <c r="R18" s="181">
        <v>13407</v>
      </c>
      <c r="S18" s="181">
        <v>-12590</v>
      </c>
      <c r="T18" s="181">
        <v>894</v>
      </c>
      <c r="U18" s="181">
        <v>5180</v>
      </c>
      <c r="V18" s="181">
        <v>-4286</v>
      </c>
      <c r="W18" s="181">
        <v>160</v>
      </c>
      <c r="X18" s="181">
        <v>15460</v>
      </c>
      <c r="Y18" s="181">
        <v>-15300</v>
      </c>
      <c r="Z18" s="181">
        <v>590</v>
      </c>
      <c r="AA18" s="181">
        <v>141</v>
      </c>
      <c r="AB18" s="181">
        <v>449</v>
      </c>
    </row>
    <row r="19" spans="1:28" ht="15" customHeight="1">
      <c r="A19" s="180" t="s">
        <v>853</v>
      </c>
      <c r="B19" s="181">
        <v>15009</v>
      </c>
      <c r="C19" s="181">
        <v>30611</v>
      </c>
      <c r="D19" s="181">
        <v>-15602</v>
      </c>
      <c r="E19" s="181">
        <v>17073</v>
      </c>
      <c r="F19" s="181">
        <v>12922</v>
      </c>
      <c r="G19" s="181">
        <v>4151</v>
      </c>
      <c r="H19" s="181">
        <v>25311</v>
      </c>
      <c r="I19" s="181">
        <v>8550</v>
      </c>
      <c r="J19" s="181">
        <v>16761</v>
      </c>
      <c r="K19" s="181">
        <v>12677</v>
      </c>
      <c r="L19" s="181">
        <v>9414</v>
      </c>
      <c r="M19" s="181">
        <v>3263</v>
      </c>
      <c r="N19" s="181">
        <v>16097</v>
      </c>
      <c r="O19" s="181">
        <v>9844</v>
      </c>
      <c r="P19" s="181">
        <v>6253</v>
      </c>
      <c r="Q19" s="181">
        <v>21909</v>
      </c>
      <c r="R19" s="181">
        <v>9471</v>
      </c>
      <c r="S19" s="181">
        <v>12438</v>
      </c>
      <c r="T19" s="181">
        <v>31841</v>
      </c>
      <c r="U19" s="181">
        <v>9743</v>
      </c>
      <c r="V19" s="181">
        <v>22098</v>
      </c>
      <c r="W19" s="181">
        <v>18991</v>
      </c>
      <c r="X19" s="181">
        <v>10441</v>
      </c>
      <c r="Y19" s="181">
        <v>8550</v>
      </c>
      <c r="Z19" s="181">
        <v>21475</v>
      </c>
      <c r="AA19" s="181">
        <v>29823</v>
      </c>
      <c r="AB19" s="181">
        <v>-8348</v>
      </c>
    </row>
    <row r="20" spans="1:28" ht="15" customHeight="1">
      <c r="A20" s="180" t="s">
        <v>857</v>
      </c>
      <c r="B20" s="181">
        <v>6646</v>
      </c>
      <c r="C20" s="181">
        <v>24671</v>
      </c>
      <c r="D20" s="181">
        <v>-18025</v>
      </c>
      <c r="E20" s="181">
        <v>8899</v>
      </c>
      <c r="F20" s="181">
        <v>10186</v>
      </c>
      <c r="G20" s="181">
        <v>-1287</v>
      </c>
      <c r="H20" s="181">
        <v>7129</v>
      </c>
      <c r="I20" s="181">
        <v>10027</v>
      </c>
      <c r="J20" s="181">
        <v>-2898</v>
      </c>
      <c r="K20" s="181">
        <v>6460</v>
      </c>
      <c r="L20" s="181">
        <v>6467</v>
      </c>
      <c r="M20" s="181">
        <v>-7</v>
      </c>
      <c r="N20" s="181">
        <v>7742</v>
      </c>
      <c r="O20" s="181">
        <v>22029</v>
      </c>
      <c r="P20" s="181">
        <v>-14287</v>
      </c>
      <c r="Q20" s="181">
        <v>8114</v>
      </c>
      <c r="R20" s="181">
        <v>11072</v>
      </c>
      <c r="S20" s="181">
        <v>-2958</v>
      </c>
      <c r="T20" s="181">
        <v>9264</v>
      </c>
      <c r="U20" s="181">
        <v>15489</v>
      </c>
      <c r="V20" s="181">
        <v>-6225</v>
      </c>
      <c r="W20" s="181">
        <v>10439</v>
      </c>
      <c r="X20" s="181">
        <v>21215</v>
      </c>
      <c r="Y20" s="181">
        <v>-10776</v>
      </c>
      <c r="Z20" s="181">
        <v>11294</v>
      </c>
      <c r="AA20" s="181">
        <v>7482</v>
      </c>
      <c r="AB20" s="181">
        <v>3812</v>
      </c>
    </row>
    <row r="21" spans="1:28" ht="15" customHeight="1">
      <c r="A21" s="180" t="s">
        <v>860</v>
      </c>
      <c r="B21" s="181">
        <v>9651</v>
      </c>
      <c r="C21" s="181">
        <v>1299</v>
      </c>
      <c r="D21" s="181">
        <v>8352</v>
      </c>
      <c r="E21" s="181">
        <v>1429</v>
      </c>
      <c r="F21" s="181">
        <v>1079</v>
      </c>
      <c r="G21" s="181">
        <v>350</v>
      </c>
      <c r="H21" s="181">
        <v>1945</v>
      </c>
      <c r="I21" s="181">
        <v>6710</v>
      </c>
      <c r="J21" s="181">
        <v>-4765</v>
      </c>
      <c r="K21" s="181">
        <v>267</v>
      </c>
      <c r="L21" s="181">
        <v>3422</v>
      </c>
      <c r="M21" s="181">
        <v>-3155</v>
      </c>
      <c r="N21" s="181">
        <v>305</v>
      </c>
      <c r="O21" s="181">
        <v>2150</v>
      </c>
      <c r="P21" s="181">
        <v>-1845</v>
      </c>
      <c r="Q21" s="181">
        <v>821</v>
      </c>
      <c r="R21" s="181">
        <v>917</v>
      </c>
      <c r="S21" s="181">
        <v>-96</v>
      </c>
      <c r="T21" s="181">
        <v>1804</v>
      </c>
      <c r="U21" s="181">
        <v>1712</v>
      </c>
      <c r="V21" s="181">
        <v>92</v>
      </c>
      <c r="W21" s="181">
        <v>731</v>
      </c>
      <c r="X21" s="181">
        <v>556</v>
      </c>
      <c r="Y21" s="181">
        <v>175</v>
      </c>
      <c r="Z21" s="181">
        <v>1109</v>
      </c>
      <c r="AA21" s="181">
        <v>861</v>
      </c>
      <c r="AB21" s="181">
        <v>248</v>
      </c>
    </row>
    <row r="22" spans="1:28" ht="15" customHeight="1">
      <c r="A22" s="180" t="s">
        <v>866</v>
      </c>
      <c r="B22" s="181">
        <v>1947</v>
      </c>
      <c r="C22" s="181">
        <v>3952</v>
      </c>
      <c r="D22" s="181">
        <v>-2005</v>
      </c>
      <c r="E22" s="181">
        <v>212</v>
      </c>
      <c r="F22" s="181">
        <v>936</v>
      </c>
      <c r="G22" s="181">
        <v>-724</v>
      </c>
      <c r="H22" s="181">
        <v>836</v>
      </c>
      <c r="I22" s="181">
        <v>1472</v>
      </c>
      <c r="J22" s="181">
        <v>-636</v>
      </c>
      <c r="K22" s="181">
        <v>711</v>
      </c>
      <c r="L22" s="181">
        <v>1494</v>
      </c>
      <c r="M22" s="181">
        <v>-783</v>
      </c>
      <c r="N22" s="181">
        <v>1784</v>
      </c>
      <c r="O22" s="181">
        <v>1790</v>
      </c>
      <c r="P22" s="181">
        <v>-6</v>
      </c>
      <c r="Q22" s="181">
        <v>410</v>
      </c>
      <c r="R22" s="181">
        <v>1321</v>
      </c>
      <c r="S22" s="181">
        <v>-911</v>
      </c>
      <c r="T22" s="181">
        <v>1458</v>
      </c>
      <c r="U22" s="181">
        <v>2217</v>
      </c>
      <c r="V22" s="181">
        <v>-759</v>
      </c>
      <c r="W22" s="181">
        <v>2970</v>
      </c>
      <c r="X22" s="181">
        <v>1985</v>
      </c>
      <c r="Y22" s="181">
        <v>985</v>
      </c>
      <c r="Z22" s="181">
        <v>676</v>
      </c>
      <c r="AA22" s="181">
        <v>2225</v>
      </c>
      <c r="AB22" s="181">
        <v>-1549</v>
      </c>
    </row>
    <row r="23" spans="1:28" ht="15" customHeight="1">
      <c r="A23" s="180" t="s">
        <v>876</v>
      </c>
      <c r="B23" s="181">
        <v>7191</v>
      </c>
      <c r="C23" s="181">
        <v>9296</v>
      </c>
      <c r="D23" s="181">
        <v>-2105</v>
      </c>
      <c r="E23" s="181">
        <v>4415</v>
      </c>
      <c r="F23" s="181">
        <v>5271</v>
      </c>
      <c r="G23" s="181">
        <v>-856</v>
      </c>
      <c r="H23" s="181">
        <v>7904</v>
      </c>
      <c r="I23" s="181">
        <v>8516</v>
      </c>
      <c r="J23" s="181">
        <v>-612</v>
      </c>
      <c r="K23" s="181">
        <v>6719</v>
      </c>
      <c r="L23" s="181">
        <v>5927</v>
      </c>
      <c r="M23" s="181">
        <v>792</v>
      </c>
      <c r="N23" s="181">
        <v>8451</v>
      </c>
      <c r="O23" s="181">
        <v>6669</v>
      </c>
      <c r="P23" s="181">
        <v>1782</v>
      </c>
      <c r="Q23" s="181">
        <v>4932</v>
      </c>
      <c r="R23" s="181">
        <v>8585</v>
      </c>
      <c r="S23" s="181">
        <v>-3653</v>
      </c>
      <c r="T23" s="181">
        <v>3674</v>
      </c>
      <c r="U23" s="181">
        <v>7858</v>
      </c>
      <c r="V23" s="181">
        <v>-4184</v>
      </c>
      <c r="W23" s="181">
        <v>12153</v>
      </c>
      <c r="X23" s="181">
        <v>16973</v>
      </c>
      <c r="Y23" s="181">
        <v>-4820</v>
      </c>
      <c r="Z23" s="181">
        <v>5482</v>
      </c>
      <c r="AA23" s="181">
        <v>11206</v>
      </c>
      <c r="AB23" s="181">
        <v>-5724</v>
      </c>
    </row>
    <row r="24" spans="1:28" ht="15" customHeight="1">
      <c r="A24" s="182" t="s">
        <v>877</v>
      </c>
      <c r="B24" s="183">
        <v>11607</v>
      </c>
      <c r="C24" s="183">
        <v>19789</v>
      </c>
      <c r="D24" s="183">
        <v>-8182</v>
      </c>
      <c r="E24" s="183">
        <v>7119</v>
      </c>
      <c r="F24" s="183">
        <v>12571</v>
      </c>
      <c r="G24" s="183">
        <v>-5452</v>
      </c>
      <c r="H24" s="183">
        <v>3276</v>
      </c>
      <c r="I24" s="183">
        <v>4561</v>
      </c>
      <c r="J24" s="183">
        <v>-1285</v>
      </c>
      <c r="K24" s="183">
        <v>6335</v>
      </c>
      <c r="L24" s="183">
        <v>10520</v>
      </c>
      <c r="M24" s="183">
        <v>-4185</v>
      </c>
      <c r="N24" s="183">
        <v>7613</v>
      </c>
      <c r="O24" s="183">
        <v>4302</v>
      </c>
      <c r="P24" s="183">
        <v>3311</v>
      </c>
      <c r="Q24" s="183">
        <v>9059</v>
      </c>
      <c r="R24" s="183">
        <v>9096</v>
      </c>
      <c r="S24" s="183">
        <v>-37</v>
      </c>
      <c r="T24" s="183">
        <v>6843</v>
      </c>
      <c r="U24" s="183">
        <v>9388</v>
      </c>
      <c r="V24" s="183">
        <v>-2545</v>
      </c>
      <c r="W24" s="183">
        <v>5716</v>
      </c>
      <c r="X24" s="183">
        <v>6697</v>
      </c>
      <c r="Y24" s="183">
        <v>-981</v>
      </c>
      <c r="Z24" s="183">
        <v>8478</v>
      </c>
      <c r="AA24" s="183">
        <v>7711</v>
      </c>
      <c r="AB24" s="183">
        <v>767</v>
      </c>
    </row>
    <row r="25" spans="1:28" s="87" customFormat="1" ht="15" customHeight="1">
      <c r="A25" s="184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</row>
    <row r="26" spans="1:28" s="87" customFormat="1" ht="15" customHeight="1">
      <c r="A26" s="186" t="s">
        <v>878</v>
      </c>
      <c r="B26" s="105">
        <v>1899479</v>
      </c>
      <c r="C26" s="105">
        <v>2254188</v>
      </c>
      <c r="D26" s="105">
        <v>-354709</v>
      </c>
      <c r="E26" s="105">
        <v>2093881</v>
      </c>
      <c r="F26" s="105">
        <v>1711655</v>
      </c>
      <c r="G26" s="105">
        <v>382226</v>
      </c>
      <c r="H26" s="105">
        <v>1577207</v>
      </c>
      <c r="I26" s="105">
        <v>1821318</v>
      </c>
      <c r="J26" s="105">
        <v>-244111</v>
      </c>
      <c r="K26" s="105">
        <v>1936139</v>
      </c>
      <c r="L26" s="105">
        <v>1912166</v>
      </c>
      <c r="M26" s="105">
        <v>23973</v>
      </c>
      <c r="N26" s="105">
        <v>1936103</v>
      </c>
      <c r="O26" s="105">
        <v>1763250</v>
      </c>
      <c r="P26" s="105">
        <v>172853</v>
      </c>
      <c r="Q26" s="105">
        <v>2666723</v>
      </c>
      <c r="R26" s="105">
        <v>1747617</v>
      </c>
      <c r="S26" s="105">
        <v>919106</v>
      </c>
      <c r="T26" s="105">
        <v>2833680</v>
      </c>
      <c r="U26" s="105">
        <v>1712562</v>
      </c>
      <c r="V26" s="105">
        <v>1121118</v>
      </c>
      <c r="W26" s="105">
        <v>2342571</v>
      </c>
      <c r="X26" s="105">
        <v>1765930</v>
      </c>
      <c r="Y26" s="105">
        <v>576641</v>
      </c>
      <c r="Z26" s="105">
        <v>1872446</v>
      </c>
      <c r="AA26" s="105">
        <v>1668771</v>
      </c>
      <c r="AB26" s="105">
        <v>203675</v>
      </c>
    </row>
    <row r="27" spans="1:28" s="87" customFormat="1" ht="15" customHeight="1">
      <c r="A27" s="186" t="s">
        <v>879</v>
      </c>
      <c r="B27" s="105">
        <v>308547</v>
      </c>
      <c r="C27" s="105">
        <v>420607</v>
      </c>
      <c r="D27" s="105">
        <v>-112060</v>
      </c>
      <c r="E27" s="105">
        <v>289524</v>
      </c>
      <c r="F27" s="105">
        <v>360187</v>
      </c>
      <c r="G27" s="105">
        <v>-70663</v>
      </c>
      <c r="H27" s="105">
        <v>257549</v>
      </c>
      <c r="I27" s="105">
        <v>450253</v>
      </c>
      <c r="J27" s="105">
        <v>-192704</v>
      </c>
      <c r="K27" s="105">
        <v>309979</v>
      </c>
      <c r="L27" s="105">
        <v>417348</v>
      </c>
      <c r="M27" s="105">
        <v>-107369</v>
      </c>
      <c r="N27" s="105">
        <v>435371</v>
      </c>
      <c r="O27" s="105">
        <v>614392</v>
      </c>
      <c r="P27" s="105">
        <v>-179021</v>
      </c>
      <c r="Q27" s="105">
        <v>366646</v>
      </c>
      <c r="R27" s="105">
        <v>401264</v>
      </c>
      <c r="S27" s="105">
        <v>-34618</v>
      </c>
      <c r="T27" s="105">
        <v>365825</v>
      </c>
      <c r="U27" s="105">
        <v>604968</v>
      </c>
      <c r="V27" s="105">
        <v>-239143</v>
      </c>
      <c r="W27" s="105">
        <v>295461</v>
      </c>
      <c r="X27" s="105">
        <v>396519</v>
      </c>
      <c r="Y27" s="105">
        <v>-101058</v>
      </c>
      <c r="Z27" s="105">
        <v>252310</v>
      </c>
      <c r="AA27" s="105">
        <v>373165</v>
      </c>
      <c r="AB27" s="105">
        <v>-120855</v>
      </c>
    </row>
    <row r="28" spans="1:28" s="87" customFormat="1" ht="15" customHeight="1">
      <c r="A28" s="186" t="s">
        <v>880</v>
      </c>
      <c r="B28" s="105">
        <v>734763</v>
      </c>
      <c r="C28" s="105">
        <v>1036902</v>
      </c>
      <c r="D28" s="105">
        <v>-302139</v>
      </c>
      <c r="E28" s="105">
        <v>738950</v>
      </c>
      <c r="F28" s="105">
        <v>1011666</v>
      </c>
      <c r="G28" s="105">
        <v>-272716</v>
      </c>
      <c r="H28" s="105">
        <v>857133</v>
      </c>
      <c r="I28" s="105">
        <v>1010173</v>
      </c>
      <c r="J28" s="105">
        <v>-153040</v>
      </c>
      <c r="K28" s="105">
        <v>825642</v>
      </c>
      <c r="L28" s="105">
        <v>835480</v>
      </c>
      <c r="M28" s="105">
        <v>-9838</v>
      </c>
      <c r="N28" s="105">
        <v>1011119</v>
      </c>
      <c r="O28" s="105">
        <v>1164656</v>
      </c>
      <c r="P28" s="105">
        <v>-153537</v>
      </c>
      <c r="Q28" s="105">
        <v>871698</v>
      </c>
      <c r="R28" s="105">
        <v>932381</v>
      </c>
      <c r="S28" s="105">
        <v>-60683</v>
      </c>
      <c r="T28" s="105">
        <v>928202</v>
      </c>
      <c r="U28" s="105">
        <v>954123</v>
      </c>
      <c r="V28" s="105">
        <v>-25921</v>
      </c>
      <c r="W28" s="105">
        <v>982965</v>
      </c>
      <c r="X28" s="105">
        <v>1032973</v>
      </c>
      <c r="Y28" s="105">
        <v>-50008</v>
      </c>
      <c r="Z28" s="105">
        <v>1054820</v>
      </c>
      <c r="AA28" s="105">
        <v>914118</v>
      </c>
      <c r="AB28" s="105">
        <v>140702</v>
      </c>
    </row>
    <row r="29" spans="1:28" s="87" customFormat="1" ht="15" customHeight="1">
      <c r="A29" s="186" t="s">
        <v>881</v>
      </c>
      <c r="B29" s="105">
        <v>55881</v>
      </c>
      <c r="C29" s="105">
        <v>129681</v>
      </c>
      <c r="D29" s="105">
        <v>-73800</v>
      </c>
      <c r="E29" s="105">
        <v>41181</v>
      </c>
      <c r="F29" s="105">
        <v>94176</v>
      </c>
      <c r="G29" s="105">
        <v>-52995</v>
      </c>
      <c r="H29" s="105">
        <v>62273</v>
      </c>
      <c r="I29" s="105">
        <v>80658</v>
      </c>
      <c r="J29" s="105">
        <v>-18385</v>
      </c>
      <c r="K29" s="105">
        <v>38053</v>
      </c>
      <c r="L29" s="105">
        <v>112654</v>
      </c>
      <c r="M29" s="105">
        <v>-74601</v>
      </c>
      <c r="N29" s="105">
        <v>47107</v>
      </c>
      <c r="O29" s="105">
        <v>118891</v>
      </c>
      <c r="P29" s="105">
        <v>-71784</v>
      </c>
      <c r="Q29" s="105">
        <v>55105</v>
      </c>
      <c r="R29" s="105">
        <v>98197</v>
      </c>
      <c r="S29" s="105">
        <v>-43092</v>
      </c>
      <c r="T29" s="105">
        <v>64214</v>
      </c>
      <c r="U29" s="105">
        <v>103263</v>
      </c>
      <c r="V29" s="105">
        <v>-39049</v>
      </c>
      <c r="W29" s="105">
        <v>57576</v>
      </c>
      <c r="X29" s="105">
        <v>108716</v>
      </c>
      <c r="Y29" s="105">
        <v>-51140</v>
      </c>
      <c r="Z29" s="105">
        <v>54014</v>
      </c>
      <c r="AA29" s="105">
        <v>91540</v>
      </c>
      <c r="AB29" s="105">
        <v>-37526</v>
      </c>
    </row>
    <row r="30" spans="1:28" s="92" customFormat="1" ht="15" customHeight="1">
      <c r="A30" s="187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</row>
    <row r="31" spans="1:28" s="87" customFormat="1" ht="15" customHeight="1">
      <c r="A31" s="186" t="s">
        <v>1123</v>
      </c>
      <c r="B31" s="105">
        <v>46</v>
      </c>
      <c r="C31" s="105">
        <v>2597</v>
      </c>
      <c r="D31" s="105">
        <v>-2551</v>
      </c>
      <c r="E31" s="105">
        <v>171</v>
      </c>
      <c r="F31" s="105">
        <v>2738</v>
      </c>
      <c r="G31" s="105">
        <v>-2567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16</v>
      </c>
      <c r="O31" s="105">
        <v>170</v>
      </c>
      <c r="P31" s="105">
        <v>-154</v>
      </c>
      <c r="Q31" s="105">
        <v>0</v>
      </c>
      <c r="R31" s="105">
        <v>1082</v>
      </c>
      <c r="S31" s="105">
        <v>-1082</v>
      </c>
      <c r="T31" s="105">
        <v>0</v>
      </c>
      <c r="U31" s="105">
        <v>137</v>
      </c>
      <c r="V31" s="105">
        <v>-137</v>
      </c>
      <c r="W31" s="105">
        <v>0</v>
      </c>
      <c r="X31" s="105">
        <v>0</v>
      </c>
      <c r="Y31" s="105">
        <v>0</v>
      </c>
      <c r="Z31" s="105">
        <v>189</v>
      </c>
      <c r="AA31" s="105">
        <v>0</v>
      </c>
      <c r="AB31" s="105">
        <v>189</v>
      </c>
    </row>
    <row r="32" spans="1:28" s="87" customFormat="1" ht="15" customHeight="1">
      <c r="A32" s="189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</row>
    <row r="33" spans="1:28" s="87" customFormat="1" ht="15" customHeight="1">
      <c r="A33" s="190" t="s">
        <v>882</v>
      </c>
      <c r="B33" s="107">
        <v>2998716</v>
      </c>
      <c r="C33" s="107">
        <v>3843975</v>
      </c>
      <c r="D33" s="107">
        <v>-845259</v>
      </c>
      <c r="E33" s="107">
        <v>3163707</v>
      </c>
      <c r="F33" s="107">
        <v>3180422</v>
      </c>
      <c r="G33" s="107">
        <v>-16715</v>
      </c>
      <c r="H33" s="107">
        <v>2754162</v>
      </c>
      <c r="I33" s="107">
        <v>3362402</v>
      </c>
      <c r="J33" s="107">
        <v>-608240</v>
      </c>
      <c r="K33" s="107">
        <v>3109813</v>
      </c>
      <c r="L33" s="107">
        <v>3277648</v>
      </c>
      <c r="M33" s="107">
        <v>-167835</v>
      </c>
      <c r="N33" s="107">
        <v>3429716</v>
      </c>
      <c r="O33" s="107">
        <v>3661359</v>
      </c>
      <c r="P33" s="107">
        <v>-231643</v>
      </c>
      <c r="Q33" s="107">
        <v>3960172</v>
      </c>
      <c r="R33" s="107">
        <v>3180541</v>
      </c>
      <c r="S33" s="107">
        <v>779631</v>
      </c>
      <c r="T33" s="107">
        <v>4191921</v>
      </c>
      <c r="U33" s="107">
        <v>3375053</v>
      </c>
      <c r="V33" s="107">
        <v>816868</v>
      </c>
      <c r="W33" s="107">
        <v>3678573</v>
      </c>
      <c r="X33" s="107">
        <v>3304138</v>
      </c>
      <c r="Y33" s="107">
        <v>374435</v>
      </c>
      <c r="Z33" s="107">
        <v>3233779</v>
      </c>
      <c r="AA33" s="107">
        <v>3047594</v>
      </c>
      <c r="AB33" s="107">
        <v>186185</v>
      </c>
    </row>
    <row r="34" spans="1:28" ht="15" customHeight="1">
      <c r="A34" s="191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</row>
    <row r="35" spans="17:28" ht="15" customHeight="1">
      <c r="Q35" s="194"/>
      <c r="R35" s="194"/>
      <c r="Y35" s="85"/>
      <c r="AB35" s="85" t="s">
        <v>1124</v>
      </c>
    </row>
  </sheetData>
  <sheetProtection/>
  <mergeCells count="10">
    <mergeCell ref="K3:M3"/>
    <mergeCell ref="N3:P3"/>
    <mergeCell ref="A3:A4"/>
    <mergeCell ref="B3:D3"/>
    <mergeCell ref="E3:G3"/>
    <mergeCell ref="H3:J3"/>
    <mergeCell ref="Q3:S3"/>
    <mergeCell ref="T3:V3"/>
    <mergeCell ref="W3:Y3"/>
    <mergeCell ref="Z3:AB3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zoomScalePageLayoutView="0" workbookViewId="0" topLeftCell="A1">
      <selection activeCell="A1" sqref="A1"/>
    </sheetView>
  </sheetViews>
  <sheetFormatPr defaultColWidth="14.00390625" defaultRowHeight="15"/>
  <cols>
    <col min="1" max="1" width="32.8515625" style="195" customWidth="1"/>
    <col min="2" max="6" width="14.00390625" style="195" customWidth="1"/>
    <col min="7" max="7" width="14.00390625" style="208" customWidth="1"/>
    <col min="8" max="250" width="8.00390625" style="195" customWidth="1"/>
    <col min="251" max="251" width="25.7109375" style="195" customWidth="1"/>
    <col min="252" max="16384" width="14.00390625" style="195" customWidth="1"/>
  </cols>
  <sheetData>
    <row r="1" spans="1:7" s="62" customFormat="1" ht="15" customHeight="1">
      <c r="A1" s="187" t="s">
        <v>1133</v>
      </c>
      <c r="B1" s="66"/>
      <c r="C1" s="66"/>
      <c r="D1" s="66"/>
      <c r="E1" s="66"/>
      <c r="F1" s="66"/>
      <c r="G1" s="55"/>
    </row>
    <row r="2" spans="1:7" s="62" customFormat="1" ht="15" customHeight="1">
      <c r="A2" s="184"/>
      <c r="B2" s="184"/>
      <c r="C2" s="184"/>
      <c r="D2" s="184"/>
      <c r="E2" s="184"/>
      <c r="F2" s="184"/>
      <c r="G2" s="80"/>
    </row>
    <row r="3" spans="1:7" ht="15" customHeight="1">
      <c r="A3" s="712" t="s">
        <v>1129</v>
      </c>
      <c r="B3" s="714" t="s">
        <v>1134</v>
      </c>
      <c r="C3" s="715"/>
      <c r="D3" s="715"/>
      <c r="E3" s="715"/>
      <c r="F3" s="716"/>
      <c r="G3" s="717" t="s">
        <v>1135</v>
      </c>
    </row>
    <row r="4" spans="1:7" ht="30" customHeight="1">
      <c r="A4" s="713"/>
      <c r="B4" s="196" t="s">
        <v>1136</v>
      </c>
      <c r="C4" s="197" t="s">
        <v>1137</v>
      </c>
      <c r="D4" s="198" t="s">
        <v>1138</v>
      </c>
      <c r="E4" s="197" t="s">
        <v>1139</v>
      </c>
      <c r="F4" s="198" t="s">
        <v>925</v>
      </c>
      <c r="G4" s="718"/>
    </row>
    <row r="5" spans="1:7" ht="15" customHeight="1">
      <c r="A5" s="199" t="s">
        <v>769</v>
      </c>
      <c r="B5" s="200">
        <v>4745.8</v>
      </c>
      <c r="C5" s="200">
        <v>831.6</v>
      </c>
      <c r="D5" s="200">
        <v>15606.5</v>
      </c>
      <c r="E5" s="200">
        <v>6126.9</v>
      </c>
      <c r="F5" s="200">
        <v>27310.8</v>
      </c>
      <c r="G5" s="200">
        <v>6.205214590529179</v>
      </c>
    </row>
    <row r="6" spans="1:7" ht="15" customHeight="1">
      <c r="A6" s="201" t="s">
        <v>770</v>
      </c>
      <c r="B6" s="202">
        <v>12.4</v>
      </c>
      <c r="C6" s="202">
        <v>36.6</v>
      </c>
      <c r="D6" s="202">
        <v>212.6</v>
      </c>
      <c r="E6" s="202">
        <v>33.1</v>
      </c>
      <c r="F6" s="202">
        <v>294.7</v>
      </c>
      <c r="G6" s="202">
        <v>2.3392787686836694</v>
      </c>
    </row>
    <row r="7" spans="1:7" ht="15" customHeight="1">
      <c r="A7" s="201" t="s">
        <v>784</v>
      </c>
      <c r="B7" s="202">
        <v>2244.5</v>
      </c>
      <c r="C7" s="202">
        <v>3512.3</v>
      </c>
      <c r="D7" s="202">
        <v>27049.5</v>
      </c>
      <c r="E7" s="202">
        <v>11865.1</v>
      </c>
      <c r="F7" s="202">
        <v>44671.4</v>
      </c>
      <c r="G7" s="202">
        <v>4.632806376333874</v>
      </c>
    </row>
    <row r="8" spans="1:7" ht="15" customHeight="1">
      <c r="A8" s="201" t="s">
        <v>1140</v>
      </c>
      <c r="B8" s="202">
        <v>862.5</v>
      </c>
      <c r="C8" s="202">
        <v>139.6</v>
      </c>
      <c r="D8" s="202">
        <v>920.9</v>
      </c>
      <c r="E8" s="202">
        <v>726.8</v>
      </c>
      <c r="F8" s="202">
        <v>2649.8</v>
      </c>
      <c r="G8" s="202">
        <v>5.161710077002944</v>
      </c>
    </row>
    <row r="9" spans="1:7" ht="15" customHeight="1">
      <c r="A9" s="203" t="s">
        <v>1141</v>
      </c>
      <c r="B9" s="202">
        <v>175.7</v>
      </c>
      <c r="C9" s="202">
        <v>160.9</v>
      </c>
      <c r="D9" s="202">
        <v>884.8</v>
      </c>
      <c r="E9" s="202">
        <v>123.9</v>
      </c>
      <c r="F9" s="202">
        <v>1345.3</v>
      </c>
      <c r="G9" s="202">
        <v>2.72377558664534</v>
      </c>
    </row>
    <row r="10" spans="1:7" ht="15" customHeight="1">
      <c r="A10" s="201" t="s">
        <v>795</v>
      </c>
      <c r="B10" s="202">
        <v>1750.8</v>
      </c>
      <c r="C10" s="202">
        <v>281.4</v>
      </c>
      <c r="D10" s="202">
        <v>15814.7</v>
      </c>
      <c r="E10" s="202">
        <v>6036.6</v>
      </c>
      <c r="F10" s="202">
        <v>23883.5</v>
      </c>
      <c r="G10" s="202">
        <v>4.94242954758978</v>
      </c>
    </row>
    <row r="11" spans="1:7" ht="15" customHeight="1">
      <c r="A11" s="201" t="s">
        <v>800</v>
      </c>
      <c r="B11" s="202">
        <v>638.4</v>
      </c>
      <c r="C11" s="202">
        <v>127.3</v>
      </c>
      <c r="D11" s="202">
        <v>3303.6</v>
      </c>
      <c r="E11" s="202">
        <v>2585.9</v>
      </c>
      <c r="F11" s="202">
        <v>6655.2</v>
      </c>
      <c r="G11" s="202">
        <v>5.4458819977071515</v>
      </c>
    </row>
    <row r="12" spans="1:7" ht="15" customHeight="1">
      <c r="A12" s="201" t="s">
        <v>805</v>
      </c>
      <c r="B12" s="202">
        <v>1215.7</v>
      </c>
      <c r="C12" s="202">
        <v>193</v>
      </c>
      <c r="D12" s="202">
        <v>2993.2</v>
      </c>
      <c r="E12" s="202">
        <v>1972.7</v>
      </c>
      <c r="F12" s="202">
        <v>6374.6</v>
      </c>
      <c r="G12" s="202">
        <v>3.959816675383987</v>
      </c>
    </row>
    <row r="13" spans="1:7" ht="15" customHeight="1">
      <c r="A13" s="201" t="s">
        <v>815</v>
      </c>
      <c r="B13" s="202">
        <v>2477.9</v>
      </c>
      <c r="C13" s="202">
        <v>181.9</v>
      </c>
      <c r="D13" s="202">
        <v>12744.1</v>
      </c>
      <c r="E13" s="202">
        <v>7686.6</v>
      </c>
      <c r="F13" s="202">
        <v>23090.5</v>
      </c>
      <c r="G13" s="202">
        <v>5.400273445776956</v>
      </c>
    </row>
    <row r="14" spans="1:7" ht="15" customHeight="1">
      <c r="A14" s="201" t="s">
        <v>826</v>
      </c>
      <c r="B14" s="202">
        <v>1904.3</v>
      </c>
      <c r="C14" s="202">
        <v>214.1</v>
      </c>
      <c r="D14" s="202">
        <v>4796.9</v>
      </c>
      <c r="E14" s="202">
        <v>9072.1</v>
      </c>
      <c r="F14" s="202">
        <v>15987.4</v>
      </c>
      <c r="G14" s="202">
        <v>4.347889937797929</v>
      </c>
    </row>
    <row r="15" spans="1:7" ht="15" customHeight="1">
      <c r="A15" s="201" t="s">
        <v>829</v>
      </c>
      <c r="B15" s="202">
        <v>267.1</v>
      </c>
      <c r="C15" s="202">
        <v>11</v>
      </c>
      <c r="D15" s="202">
        <v>707.2</v>
      </c>
      <c r="E15" s="202">
        <v>1699.4</v>
      </c>
      <c r="F15" s="202">
        <v>2684.7</v>
      </c>
      <c r="G15" s="202">
        <v>3.0354457572502684</v>
      </c>
    </row>
    <row r="16" spans="1:7" ht="15" customHeight="1">
      <c r="A16" s="201" t="s">
        <v>833</v>
      </c>
      <c r="B16" s="202">
        <v>186.8</v>
      </c>
      <c r="C16" s="202">
        <v>17.6</v>
      </c>
      <c r="D16" s="202">
        <v>2669.1</v>
      </c>
      <c r="E16" s="202">
        <v>2210.8</v>
      </c>
      <c r="F16" s="202">
        <v>5084.3</v>
      </c>
      <c r="G16" s="202">
        <v>3.2737242468592713</v>
      </c>
    </row>
    <row r="17" spans="1:7" ht="15" customHeight="1">
      <c r="A17" s="201" t="s">
        <v>839</v>
      </c>
      <c r="B17" s="202">
        <v>14489.1</v>
      </c>
      <c r="C17" s="202">
        <v>1195.1</v>
      </c>
      <c r="D17" s="202">
        <v>9086.2</v>
      </c>
      <c r="E17" s="202">
        <v>9858.4</v>
      </c>
      <c r="F17" s="202">
        <v>34628.8</v>
      </c>
      <c r="G17" s="202">
        <v>6.227062424013449</v>
      </c>
    </row>
    <row r="18" spans="1:7" ht="15" customHeight="1">
      <c r="A18" s="201" t="s">
        <v>844</v>
      </c>
      <c r="B18" s="202">
        <v>369.4</v>
      </c>
      <c r="C18" s="202">
        <v>17.7</v>
      </c>
      <c r="D18" s="202">
        <v>1402.5</v>
      </c>
      <c r="E18" s="202">
        <v>1931.8</v>
      </c>
      <c r="F18" s="202">
        <v>3721.4</v>
      </c>
      <c r="G18" s="202">
        <v>2.8107526735534414</v>
      </c>
    </row>
    <row r="19" spans="1:7" ht="15" customHeight="1">
      <c r="A19" s="201" t="s">
        <v>847</v>
      </c>
      <c r="B19" s="202">
        <v>54.1</v>
      </c>
      <c r="C19" s="202">
        <v>3</v>
      </c>
      <c r="D19" s="202">
        <v>117.9</v>
      </c>
      <c r="E19" s="202">
        <v>346.8</v>
      </c>
      <c r="F19" s="202">
        <v>521.8</v>
      </c>
      <c r="G19" s="202">
        <v>1.6263659541575497</v>
      </c>
    </row>
    <row r="20" spans="1:7" ht="15" customHeight="1">
      <c r="A20" s="201" t="s">
        <v>853</v>
      </c>
      <c r="B20" s="202">
        <v>2386.1</v>
      </c>
      <c r="C20" s="202">
        <v>382.9</v>
      </c>
      <c r="D20" s="202">
        <v>4009.7</v>
      </c>
      <c r="E20" s="202">
        <v>8164.4</v>
      </c>
      <c r="F20" s="202">
        <v>14943.1</v>
      </c>
      <c r="G20" s="202">
        <v>2.571346958300854</v>
      </c>
    </row>
    <row r="21" spans="1:7" ht="15" customHeight="1">
      <c r="A21" s="201" t="s">
        <v>857</v>
      </c>
      <c r="B21" s="202">
        <v>1184.8</v>
      </c>
      <c r="C21" s="202">
        <v>406.8</v>
      </c>
      <c r="D21" s="202">
        <v>1425.9</v>
      </c>
      <c r="E21" s="202">
        <v>5198.7</v>
      </c>
      <c r="F21" s="202">
        <v>8216.2</v>
      </c>
      <c r="G21" s="202">
        <v>2.0154807525782856</v>
      </c>
    </row>
    <row r="22" spans="1:7" ht="15" customHeight="1">
      <c r="A22" s="201" t="s">
        <v>860</v>
      </c>
      <c r="B22" s="202">
        <v>476.8</v>
      </c>
      <c r="C22" s="202">
        <v>0.7</v>
      </c>
      <c r="D22" s="202">
        <v>314.1</v>
      </c>
      <c r="E22" s="202">
        <v>550.1</v>
      </c>
      <c r="F22" s="202">
        <v>1341.7</v>
      </c>
      <c r="G22" s="202">
        <v>2.2702161248458124</v>
      </c>
    </row>
    <row r="23" spans="1:7" ht="15" customHeight="1">
      <c r="A23" s="201" t="s">
        <v>866</v>
      </c>
      <c r="B23" s="202">
        <v>293.8</v>
      </c>
      <c r="C23" s="202">
        <v>6.2</v>
      </c>
      <c r="D23" s="202">
        <v>236.5</v>
      </c>
      <c r="E23" s="202">
        <v>1803.6</v>
      </c>
      <c r="F23" s="202">
        <v>2340.1</v>
      </c>
      <c r="G23" s="202">
        <v>1.1655585202422465</v>
      </c>
    </row>
    <row r="24" spans="1:7" ht="15" customHeight="1">
      <c r="A24" s="204" t="s">
        <v>876</v>
      </c>
      <c r="B24" s="202">
        <v>1324.3</v>
      </c>
      <c r="C24" s="202">
        <v>169</v>
      </c>
      <c r="D24" s="202">
        <v>2005.6</v>
      </c>
      <c r="E24" s="202">
        <v>6505.4</v>
      </c>
      <c r="F24" s="202">
        <v>10004.3</v>
      </c>
      <c r="G24" s="202">
        <v>1.989051795113131</v>
      </c>
    </row>
    <row r="25" spans="1:7" ht="15" customHeight="1">
      <c r="A25" s="201" t="s">
        <v>877</v>
      </c>
      <c r="B25" s="205">
        <v>410.5</v>
      </c>
      <c r="C25" s="205">
        <v>33.3</v>
      </c>
      <c r="D25" s="205">
        <v>341.9</v>
      </c>
      <c r="E25" s="205">
        <v>2479.4</v>
      </c>
      <c r="F25" s="205">
        <v>3265.1</v>
      </c>
      <c r="G25" s="205">
        <v>1.9602945935350085</v>
      </c>
    </row>
    <row r="26" spans="1:7" s="87" customFormat="1" ht="15" customHeight="1">
      <c r="A26" s="189"/>
      <c r="B26" s="206"/>
      <c r="C26" s="206"/>
      <c r="D26" s="206"/>
      <c r="E26" s="206"/>
      <c r="F26" s="206"/>
      <c r="G26" s="86"/>
    </row>
    <row r="27" spans="1:7" s="87" customFormat="1" ht="15" customHeight="1">
      <c r="A27" s="186" t="s">
        <v>878</v>
      </c>
      <c r="B27" s="69">
        <v>8218.4</v>
      </c>
      <c r="C27" s="69">
        <v>4573.5</v>
      </c>
      <c r="D27" s="69">
        <v>45861.8</v>
      </c>
      <c r="E27" s="69">
        <v>19997.8</v>
      </c>
      <c r="F27" s="69">
        <v>78651.5</v>
      </c>
      <c r="G27" s="69">
        <v>4.984418681156209</v>
      </c>
    </row>
    <row r="28" spans="1:7" s="87" customFormat="1" ht="15" customHeight="1">
      <c r="A28" s="186" t="s">
        <v>879</v>
      </c>
      <c r="B28" s="69">
        <v>5905.3</v>
      </c>
      <c r="C28" s="69">
        <v>891.1</v>
      </c>
      <c r="D28" s="69">
        <v>33668.1</v>
      </c>
      <c r="E28" s="69">
        <v>17159.8</v>
      </c>
      <c r="F28" s="69">
        <v>57624.3</v>
      </c>
      <c r="G28" s="69">
        <v>5.082641894532025</v>
      </c>
    </row>
    <row r="29" spans="1:7" s="87" customFormat="1" ht="15" customHeight="1">
      <c r="A29" s="186" t="s">
        <v>880</v>
      </c>
      <c r="B29" s="69">
        <v>16847.3</v>
      </c>
      <c r="C29" s="69">
        <v>1437.8</v>
      </c>
      <c r="D29" s="69">
        <v>17259.4</v>
      </c>
      <c r="E29" s="69">
        <v>22840.7</v>
      </c>
      <c r="F29" s="69">
        <v>58385.2</v>
      </c>
      <c r="G29" s="69">
        <v>5.0006260932006965</v>
      </c>
    </row>
    <row r="30" spans="1:7" s="87" customFormat="1" ht="15" customHeight="1">
      <c r="A30" s="186" t="s">
        <v>881</v>
      </c>
      <c r="B30" s="69">
        <v>6499.8</v>
      </c>
      <c r="C30" s="69">
        <v>1019.6</v>
      </c>
      <c r="D30" s="69">
        <v>9854.1</v>
      </c>
      <c r="E30" s="69">
        <v>26980.2</v>
      </c>
      <c r="F30" s="69">
        <v>44353.7</v>
      </c>
      <c r="G30" s="69">
        <v>2.129648626726498</v>
      </c>
    </row>
    <row r="31" spans="1:7" s="87" customFormat="1" ht="15" customHeight="1">
      <c r="A31" s="189"/>
      <c r="B31" s="206"/>
      <c r="C31" s="206"/>
      <c r="D31" s="206"/>
      <c r="E31" s="206"/>
      <c r="F31" s="206"/>
      <c r="G31" s="206"/>
    </row>
    <row r="32" spans="1:7" s="87" customFormat="1" ht="15" customHeight="1">
      <c r="A32" s="190" t="s">
        <v>882</v>
      </c>
      <c r="B32" s="72">
        <v>37470.8</v>
      </c>
      <c r="C32" s="72">
        <v>7922</v>
      </c>
      <c r="D32" s="72">
        <v>106643.4</v>
      </c>
      <c r="E32" s="72">
        <v>86978.5</v>
      </c>
      <c r="F32" s="72">
        <v>239014.7</v>
      </c>
      <c r="G32" s="72">
        <v>4.009016209351033</v>
      </c>
    </row>
    <row r="33" ht="15" customHeight="1">
      <c r="G33" s="195"/>
    </row>
    <row r="34" spans="1:7" ht="30" customHeight="1">
      <c r="A34" s="719" t="s">
        <v>1142</v>
      </c>
      <c r="B34" s="719"/>
      <c r="C34" s="719"/>
      <c r="D34" s="719"/>
      <c r="E34" s="719"/>
      <c r="F34" s="719"/>
      <c r="G34" s="719"/>
    </row>
    <row r="35" ht="15" customHeight="1">
      <c r="G35" s="195"/>
    </row>
    <row r="36" ht="15" customHeight="1">
      <c r="G36" s="207" t="s">
        <v>1143</v>
      </c>
    </row>
  </sheetData>
  <sheetProtection/>
  <mergeCells count="4">
    <mergeCell ref="A3:A4"/>
    <mergeCell ref="B3:F3"/>
    <mergeCell ref="G3:G4"/>
    <mergeCell ref="A34:G3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92D050"/>
  </sheetPr>
  <dimension ref="A1:G34"/>
  <sheetViews>
    <sheetView zoomScalePageLayoutView="0" workbookViewId="0" topLeftCell="A1">
      <selection activeCell="A1" sqref="A1"/>
    </sheetView>
  </sheetViews>
  <sheetFormatPr defaultColWidth="14.00390625" defaultRowHeight="15"/>
  <cols>
    <col min="1" max="1" width="32.8515625" style="195" customWidth="1"/>
    <col min="2" max="6" width="14.00390625" style="195" customWidth="1"/>
    <col min="7" max="7" width="14.00390625" style="208" customWidth="1"/>
    <col min="8" max="249" width="8.00390625" style="195" customWidth="1"/>
    <col min="250" max="250" width="25.7109375" style="195" customWidth="1"/>
    <col min="251" max="16384" width="14.00390625" style="195" customWidth="1"/>
  </cols>
  <sheetData>
    <row r="1" spans="1:7" s="62" customFormat="1" ht="15" customHeight="1">
      <c r="A1" s="187" t="s">
        <v>1144</v>
      </c>
      <c r="B1" s="66"/>
      <c r="C1" s="66"/>
      <c r="D1" s="66"/>
      <c r="E1" s="66"/>
      <c r="F1" s="66"/>
      <c r="G1" s="55"/>
    </row>
    <row r="2" spans="1:7" s="62" customFormat="1" ht="15" customHeight="1">
      <c r="A2" s="184"/>
      <c r="B2" s="184"/>
      <c r="C2" s="184"/>
      <c r="D2" s="184"/>
      <c r="E2" s="184"/>
      <c r="F2" s="184"/>
      <c r="G2" s="80"/>
    </row>
    <row r="3" spans="1:7" ht="15" customHeight="1">
      <c r="A3" s="712" t="s">
        <v>1129</v>
      </c>
      <c r="B3" s="714" t="s">
        <v>1145</v>
      </c>
      <c r="C3" s="715"/>
      <c r="D3" s="715"/>
      <c r="E3" s="715"/>
      <c r="F3" s="716"/>
      <c r="G3" s="717" t="s">
        <v>1146</v>
      </c>
    </row>
    <row r="4" spans="1:7" ht="30" customHeight="1">
      <c r="A4" s="713"/>
      <c r="B4" s="196" t="s">
        <v>1136</v>
      </c>
      <c r="C4" s="197" t="s">
        <v>1137</v>
      </c>
      <c r="D4" s="198" t="s">
        <v>1138</v>
      </c>
      <c r="E4" s="197" t="s">
        <v>1139</v>
      </c>
      <c r="F4" s="198" t="s">
        <v>925</v>
      </c>
      <c r="G4" s="718"/>
    </row>
    <row r="5" spans="1:7" ht="15" customHeight="1">
      <c r="A5" s="178" t="s">
        <v>769</v>
      </c>
      <c r="B5" s="200">
        <v>97729</v>
      </c>
      <c r="C5" s="200">
        <v>64860</v>
      </c>
      <c r="D5" s="200">
        <v>1800803</v>
      </c>
      <c r="E5" s="200">
        <v>411680</v>
      </c>
      <c r="F5" s="200">
        <v>2375072</v>
      </c>
      <c r="G5" s="200">
        <v>1.8758516108140555</v>
      </c>
    </row>
    <row r="6" spans="1:7" ht="15" customHeight="1">
      <c r="A6" s="180" t="s">
        <v>770</v>
      </c>
      <c r="B6" s="202">
        <v>923</v>
      </c>
      <c r="C6" s="202">
        <v>3134</v>
      </c>
      <c r="D6" s="202">
        <v>18869</v>
      </c>
      <c r="E6" s="202">
        <v>3232</v>
      </c>
      <c r="F6" s="202">
        <v>26158</v>
      </c>
      <c r="G6" s="202">
        <v>0.6053691275167785</v>
      </c>
    </row>
    <row r="7" spans="1:7" ht="15" customHeight="1">
      <c r="A7" s="180" t="s">
        <v>784</v>
      </c>
      <c r="B7" s="202">
        <v>160543</v>
      </c>
      <c r="C7" s="202">
        <v>331943</v>
      </c>
      <c r="D7" s="202">
        <v>2758611</v>
      </c>
      <c r="E7" s="202">
        <v>778342</v>
      </c>
      <c r="F7" s="202">
        <v>4029439</v>
      </c>
      <c r="G7" s="202">
        <v>1.2437576588172472</v>
      </c>
    </row>
    <row r="8" spans="1:7" ht="15" customHeight="1">
      <c r="A8" s="201" t="s">
        <v>1140</v>
      </c>
      <c r="B8" s="202">
        <v>72493</v>
      </c>
      <c r="C8" s="202">
        <v>7329</v>
      </c>
      <c r="D8" s="202">
        <v>61005</v>
      </c>
      <c r="E8" s="202">
        <v>62436</v>
      </c>
      <c r="F8" s="202">
        <v>203263</v>
      </c>
      <c r="G8" s="202">
        <v>1.2455603897297627</v>
      </c>
    </row>
    <row r="9" spans="1:7" ht="15" customHeight="1">
      <c r="A9" s="203" t="s">
        <v>1141</v>
      </c>
      <c r="B9" s="202">
        <v>9660</v>
      </c>
      <c r="C9" s="202">
        <v>9862</v>
      </c>
      <c r="D9" s="202">
        <v>68729</v>
      </c>
      <c r="E9" s="202">
        <v>10208</v>
      </c>
      <c r="F9" s="202">
        <v>98459</v>
      </c>
      <c r="G9" s="202">
        <v>0.5674216228676809</v>
      </c>
    </row>
    <row r="10" spans="1:7" ht="15" customHeight="1">
      <c r="A10" s="201" t="s">
        <v>795</v>
      </c>
      <c r="B10" s="202">
        <v>139950</v>
      </c>
      <c r="C10" s="202">
        <v>17862</v>
      </c>
      <c r="D10" s="202">
        <v>997105</v>
      </c>
      <c r="E10" s="202">
        <v>387571</v>
      </c>
      <c r="F10" s="202">
        <v>1542488</v>
      </c>
      <c r="G10" s="202">
        <v>1.04607371740531</v>
      </c>
    </row>
    <row r="11" spans="1:7" ht="15" customHeight="1">
      <c r="A11" s="201" t="s">
        <v>800</v>
      </c>
      <c r="B11" s="202">
        <v>44541</v>
      </c>
      <c r="C11" s="202">
        <v>5622</v>
      </c>
      <c r="D11" s="202">
        <v>266165</v>
      </c>
      <c r="E11" s="202">
        <v>177638</v>
      </c>
      <c r="F11" s="202">
        <v>493966</v>
      </c>
      <c r="G11" s="202">
        <v>1.3726234473559897</v>
      </c>
    </row>
    <row r="12" spans="1:7" ht="15" customHeight="1">
      <c r="A12" s="201" t="s">
        <v>805</v>
      </c>
      <c r="B12" s="202">
        <v>71775</v>
      </c>
      <c r="C12" s="202">
        <v>11257</v>
      </c>
      <c r="D12" s="202">
        <v>310688</v>
      </c>
      <c r="E12" s="202">
        <v>144160</v>
      </c>
      <c r="F12" s="202">
        <v>537880</v>
      </c>
      <c r="G12" s="202">
        <v>1.2197655169285893</v>
      </c>
    </row>
    <row r="13" spans="1:7" ht="15" customHeight="1">
      <c r="A13" s="201" t="s">
        <v>815</v>
      </c>
      <c r="B13" s="202">
        <v>125561</v>
      </c>
      <c r="C13" s="202">
        <v>8384</v>
      </c>
      <c r="D13" s="202">
        <v>1157214</v>
      </c>
      <c r="E13" s="202">
        <v>540080</v>
      </c>
      <c r="F13" s="202">
        <v>1831239</v>
      </c>
      <c r="G13" s="202">
        <v>1.3261391286715718</v>
      </c>
    </row>
    <row r="14" spans="1:7" ht="15" customHeight="1">
      <c r="A14" s="201" t="s">
        <v>826</v>
      </c>
      <c r="B14" s="202">
        <v>100503</v>
      </c>
      <c r="C14" s="202">
        <v>10195</v>
      </c>
      <c r="D14" s="202">
        <v>481663</v>
      </c>
      <c r="E14" s="202">
        <v>615498</v>
      </c>
      <c r="F14" s="202">
        <v>1207859</v>
      </c>
      <c r="G14" s="202">
        <v>1.1379330161571435</v>
      </c>
    </row>
    <row r="15" spans="1:7" ht="15" customHeight="1">
      <c r="A15" s="201" t="s">
        <v>829</v>
      </c>
      <c r="B15" s="202">
        <v>12785</v>
      </c>
      <c r="C15" s="202">
        <v>451</v>
      </c>
      <c r="D15" s="202">
        <v>48538</v>
      </c>
      <c r="E15" s="202">
        <v>128057</v>
      </c>
      <c r="F15" s="202">
        <v>189831</v>
      </c>
      <c r="G15" s="202">
        <v>0.8680766416681909</v>
      </c>
    </row>
    <row r="16" spans="1:7" ht="15" customHeight="1">
      <c r="A16" s="201" t="s">
        <v>833</v>
      </c>
      <c r="B16" s="202">
        <v>12835</v>
      </c>
      <c r="C16" s="202">
        <v>295</v>
      </c>
      <c r="D16" s="202">
        <v>144965</v>
      </c>
      <c r="E16" s="202">
        <v>151078</v>
      </c>
      <c r="F16" s="202">
        <v>309173</v>
      </c>
      <c r="G16" s="202">
        <v>0.7428828872122639</v>
      </c>
    </row>
    <row r="17" spans="1:7" ht="15" customHeight="1">
      <c r="A17" s="201" t="s">
        <v>839</v>
      </c>
      <c r="B17" s="202">
        <v>1200348</v>
      </c>
      <c r="C17" s="202">
        <v>63275</v>
      </c>
      <c r="D17" s="202">
        <v>1033792</v>
      </c>
      <c r="E17" s="202">
        <v>768979</v>
      </c>
      <c r="F17" s="202">
        <v>3066394</v>
      </c>
      <c r="G17" s="202">
        <v>1.7889445066741343</v>
      </c>
    </row>
    <row r="18" spans="1:7" ht="15" customHeight="1">
      <c r="A18" s="201" t="s">
        <v>844</v>
      </c>
      <c r="B18" s="202">
        <v>20007</v>
      </c>
      <c r="C18" s="202">
        <v>916</v>
      </c>
      <c r="D18" s="202">
        <v>120782</v>
      </c>
      <c r="E18" s="202">
        <v>132556</v>
      </c>
      <c r="F18" s="202">
        <v>274261</v>
      </c>
      <c r="G18" s="202">
        <v>0.9470011394634162</v>
      </c>
    </row>
    <row r="19" spans="1:7" ht="15" customHeight="1">
      <c r="A19" s="201" t="s">
        <v>847</v>
      </c>
      <c r="B19" s="202">
        <v>2861</v>
      </c>
      <c r="C19" s="202">
        <v>57</v>
      </c>
      <c r="D19" s="202">
        <v>4909</v>
      </c>
      <c r="E19" s="202">
        <v>19511</v>
      </c>
      <c r="F19" s="202">
        <v>27338</v>
      </c>
      <c r="G19" s="202">
        <v>0.41833205814843155</v>
      </c>
    </row>
    <row r="20" spans="1:7" ht="15" customHeight="1">
      <c r="A20" s="201" t="s">
        <v>853</v>
      </c>
      <c r="B20" s="202">
        <v>143952</v>
      </c>
      <c r="C20" s="202">
        <v>38526</v>
      </c>
      <c r="D20" s="202">
        <v>523773</v>
      </c>
      <c r="E20" s="202">
        <v>615537</v>
      </c>
      <c r="F20" s="202">
        <v>1321788</v>
      </c>
      <c r="G20" s="202">
        <v>1.3467568724145662</v>
      </c>
    </row>
    <row r="21" spans="1:7" ht="15" customHeight="1">
      <c r="A21" s="201" t="s">
        <v>857</v>
      </c>
      <c r="B21" s="202">
        <v>69821</v>
      </c>
      <c r="C21" s="202">
        <v>34476</v>
      </c>
      <c r="D21" s="202">
        <v>128970</v>
      </c>
      <c r="E21" s="202">
        <v>321246</v>
      </c>
      <c r="F21" s="202">
        <v>554513</v>
      </c>
      <c r="G21" s="202">
        <v>0.7855627018756729</v>
      </c>
    </row>
    <row r="22" spans="1:7" ht="15" customHeight="1">
      <c r="A22" s="201" t="s">
        <v>860</v>
      </c>
      <c r="B22" s="202">
        <v>30741</v>
      </c>
      <c r="C22" s="202">
        <v>33</v>
      </c>
      <c r="D22" s="202">
        <v>18544</v>
      </c>
      <c r="E22" s="202">
        <v>27624</v>
      </c>
      <c r="F22" s="202">
        <v>76942</v>
      </c>
      <c r="G22" s="202">
        <v>0.6825334870930542</v>
      </c>
    </row>
    <row r="23" spans="1:7" ht="15" customHeight="1">
      <c r="A23" s="201" t="s">
        <v>866</v>
      </c>
      <c r="B23" s="202">
        <v>17244</v>
      </c>
      <c r="C23" s="202">
        <v>147</v>
      </c>
      <c r="D23" s="202">
        <v>14122</v>
      </c>
      <c r="E23" s="202">
        <v>128875</v>
      </c>
      <c r="F23" s="202">
        <v>160388</v>
      </c>
      <c r="G23" s="202">
        <v>0.47270262304745064</v>
      </c>
    </row>
    <row r="24" spans="1:7" ht="15" customHeight="1">
      <c r="A24" s="204" t="s">
        <v>876</v>
      </c>
      <c r="B24" s="202">
        <v>60612</v>
      </c>
      <c r="C24" s="202">
        <v>7155</v>
      </c>
      <c r="D24" s="202">
        <v>189533</v>
      </c>
      <c r="E24" s="202">
        <v>517981</v>
      </c>
      <c r="F24" s="202">
        <v>775281</v>
      </c>
      <c r="G24" s="202">
        <v>0.8883196791750215</v>
      </c>
    </row>
    <row r="25" spans="1:7" ht="15" customHeight="1">
      <c r="A25" s="201" t="s">
        <v>877</v>
      </c>
      <c r="B25" s="205">
        <v>22203</v>
      </c>
      <c r="C25" s="205">
        <v>351</v>
      </c>
      <c r="D25" s="205">
        <v>24367</v>
      </c>
      <c r="E25" s="205">
        <v>155706</v>
      </c>
      <c r="F25" s="205">
        <v>202627</v>
      </c>
      <c r="G25" s="205">
        <v>0.5898550302748021</v>
      </c>
    </row>
    <row r="26" spans="1:7" s="87" customFormat="1" ht="15" customHeight="1">
      <c r="A26" s="189"/>
      <c r="B26" s="206"/>
      <c r="C26" s="206"/>
      <c r="D26" s="206"/>
      <c r="E26" s="206"/>
      <c r="F26" s="206"/>
      <c r="G26" s="86"/>
    </row>
    <row r="27" spans="1:7" s="87" customFormat="1" ht="15" customHeight="1">
      <c r="A27" s="186" t="s">
        <v>878</v>
      </c>
      <c r="B27" s="69">
        <v>330970</v>
      </c>
      <c r="C27" s="69">
        <v>411194</v>
      </c>
      <c r="D27" s="69">
        <v>4888971</v>
      </c>
      <c r="E27" s="69">
        <v>1337414</v>
      </c>
      <c r="F27" s="69">
        <v>6968549</v>
      </c>
      <c r="G27" s="69">
        <v>1.396491611289689</v>
      </c>
    </row>
    <row r="28" spans="1:7" s="87" customFormat="1" ht="15" customHeight="1">
      <c r="A28" s="186" t="s">
        <v>879</v>
      </c>
      <c r="B28" s="69">
        <v>392205</v>
      </c>
      <c r="C28" s="69">
        <v>49059</v>
      </c>
      <c r="D28" s="69">
        <v>2550218</v>
      </c>
      <c r="E28" s="69">
        <v>1177933</v>
      </c>
      <c r="F28" s="69">
        <v>4169415</v>
      </c>
      <c r="G28" s="69">
        <v>1.1738217905405406</v>
      </c>
    </row>
    <row r="29" spans="1:7" s="87" customFormat="1" ht="15" customHeight="1">
      <c r="A29" s="186" t="s">
        <v>880</v>
      </c>
      <c r="B29" s="69">
        <v>1326471</v>
      </c>
      <c r="C29" s="69">
        <v>74216</v>
      </c>
      <c r="D29" s="69">
        <v>1708958</v>
      </c>
      <c r="E29" s="69">
        <v>1663612</v>
      </c>
      <c r="F29" s="69">
        <v>4773257</v>
      </c>
      <c r="G29" s="69">
        <v>1.3996220373622958</v>
      </c>
    </row>
    <row r="30" spans="1:7" s="87" customFormat="1" ht="15" customHeight="1">
      <c r="A30" s="186" t="s">
        <v>881</v>
      </c>
      <c r="B30" s="69">
        <v>367441</v>
      </c>
      <c r="C30" s="69">
        <v>81661</v>
      </c>
      <c r="D30" s="69">
        <v>1025000</v>
      </c>
      <c r="E30" s="69">
        <v>1919036</v>
      </c>
      <c r="F30" s="69">
        <v>3393138</v>
      </c>
      <c r="G30" s="69">
        <v>0.9144445642214197</v>
      </c>
    </row>
    <row r="31" spans="1:7" s="87" customFormat="1" ht="15" customHeight="1">
      <c r="A31" s="189"/>
      <c r="B31" s="206"/>
      <c r="C31" s="206"/>
      <c r="D31" s="206"/>
      <c r="E31" s="206"/>
      <c r="F31" s="206"/>
      <c r="G31" s="206"/>
    </row>
    <row r="32" spans="1:7" s="87" customFormat="1" ht="15" customHeight="1">
      <c r="A32" s="190" t="s">
        <v>882</v>
      </c>
      <c r="B32" s="72">
        <v>2417087</v>
      </c>
      <c r="C32" s="72">
        <v>616130</v>
      </c>
      <c r="D32" s="72">
        <v>10173147</v>
      </c>
      <c r="E32" s="72">
        <v>6097995</v>
      </c>
      <c r="F32" s="72">
        <v>19304359</v>
      </c>
      <c r="G32" s="72">
        <v>1.2312607750854192</v>
      </c>
    </row>
    <row r="33" ht="15" customHeight="1">
      <c r="G33" s="195"/>
    </row>
    <row r="34" spans="1:7" ht="15" customHeight="1">
      <c r="A34" s="209"/>
      <c r="B34" s="210"/>
      <c r="C34" s="210"/>
      <c r="D34" s="210"/>
      <c r="E34" s="210"/>
      <c r="F34" s="210"/>
      <c r="G34" s="211" t="s">
        <v>1143</v>
      </c>
    </row>
  </sheetData>
  <sheetProtection/>
  <mergeCells count="3">
    <mergeCell ref="A3:A4"/>
    <mergeCell ref="B3:F3"/>
    <mergeCell ref="G3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CB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7109375" style="347" customWidth="1"/>
    <col min="2" max="2" width="9.421875" style="346" bestFit="1" customWidth="1"/>
    <col min="3" max="3" width="8.28125" style="346" bestFit="1" customWidth="1"/>
    <col min="4" max="4" width="10.140625" style="346" bestFit="1" customWidth="1"/>
    <col min="5" max="5" width="10.140625" style="346" customWidth="1"/>
    <col min="6" max="6" width="9.421875" style="346" bestFit="1" customWidth="1"/>
    <col min="7" max="7" width="8.28125" style="346" bestFit="1" customWidth="1"/>
    <col min="8" max="8" width="10.140625" style="346" bestFit="1" customWidth="1"/>
    <col min="9" max="9" width="10.140625" style="346" customWidth="1"/>
    <col min="10" max="10" width="9.421875" style="346" bestFit="1" customWidth="1"/>
    <col min="11" max="11" width="8.28125" style="346" bestFit="1" customWidth="1"/>
    <col min="12" max="12" width="10.140625" style="346" bestFit="1" customWidth="1"/>
    <col min="13" max="13" width="10.140625" style="346" customWidth="1"/>
    <col min="14" max="14" width="9.421875" style="346" bestFit="1" customWidth="1"/>
    <col min="15" max="15" width="8.28125" style="346" bestFit="1" customWidth="1"/>
    <col min="16" max="16" width="10.140625" style="346" bestFit="1" customWidth="1"/>
    <col min="17" max="17" width="10.140625" style="346" customWidth="1"/>
    <col min="18" max="18" width="9.421875" style="346" bestFit="1" customWidth="1"/>
    <col min="19" max="19" width="8.28125" style="346" bestFit="1" customWidth="1"/>
    <col min="20" max="20" width="10.140625" style="346" bestFit="1" customWidth="1"/>
    <col min="21" max="21" width="10.140625" style="346" customWidth="1"/>
    <col min="22" max="22" width="9.421875" style="346" bestFit="1" customWidth="1"/>
    <col min="23" max="23" width="8.28125" style="346" bestFit="1" customWidth="1"/>
    <col min="24" max="24" width="10.140625" style="346" bestFit="1" customWidth="1"/>
    <col min="25" max="25" width="10.140625" style="346" customWidth="1"/>
    <col min="26" max="26" width="9.421875" style="346" bestFit="1" customWidth="1"/>
    <col min="27" max="27" width="8.28125" style="346" bestFit="1" customWidth="1"/>
    <col min="28" max="28" width="10.140625" style="346" bestFit="1" customWidth="1"/>
    <col min="29" max="29" width="10.140625" style="346" customWidth="1"/>
    <col min="30" max="30" width="9.421875" style="346" bestFit="1" customWidth="1"/>
    <col min="31" max="31" width="8.28125" style="346" bestFit="1" customWidth="1"/>
    <col min="32" max="32" width="10.140625" style="346" bestFit="1" customWidth="1"/>
    <col min="33" max="33" width="10.140625" style="346" customWidth="1"/>
    <col min="34" max="34" width="9.421875" style="346" bestFit="1" customWidth="1"/>
    <col min="35" max="35" width="8.28125" style="346" bestFit="1" customWidth="1"/>
    <col min="36" max="36" width="10.140625" style="346" bestFit="1" customWidth="1"/>
    <col min="37" max="41" width="10.140625" style="346" customWidth="1"/>
    <col min="42" max="42" width="9.421875" style="346" bestFit="1" customWidth="1"/>
    <col min="43" max="43" width="8.28125" style="346" bestFit="1" customWidth="1"/>
    <col min="44" max="44" width="10.140625" style="346" bestFit="1" customWidth="1"/>
    <col min="45" max="45" width="10.140625" style="346" customWidth="1"/>
    <col min="46" max="80" width="9.140625" style="346" customWidth="1"/>
    <col min="81" max="16384" width="9.140625" style="347" customWidth="1"/>
  </cols>
  <sheetData>
    <row r="1" ht="11.25">
      <c r="A1" s="345" t="s">
        <v>20</v>
      </c>
    </row>
    <row r="2" ht="11.25">
      <c r="A2" s="346"/>
    </row>
    <row r="3" spans="1:57" ht="11.25" customHeight="1">
      <c r="A3" s="359" t="s">
        <v>21</v>
      </c>
      <c r="B3" s="667" t="s">
        <v>2</v>
      </c>
      <c r="C3" s="668"/>
      <c r="D3" s="668"/>
      <c r="E3" s="669"/>
      <c r="F3" s="667" t="s">
        <v>3</v>
      </c>
      <c r="G3" s="668"/>
      <c r="H3" s="668"/>
      <c r="I3" s="669"/>
      <c r="J3" s="667" t="s">
        <v>4</v>
      </c>
      <c r="K3" s="668"/>
      <c r="L3" s="668"/>
      <c r="M3" s="669"/>
      <c r="N3" s="667" t="s">
        <v>5</v>
      </c>
      <c r="O3" s="668"/>
      <c r="P3" s="668"/>
      <c r="Q3" s="669"/>
      <c r="R3" s="667" t="s">
        <v>6</v>
      </c>
      <c r="S3" s="668"/>
      <c r="T3" s="668"/>
      <c r="U3" s="669"/>
      <c r="V3" s="667" t="s">
        <v>7</v>
      </c>
      <c r="W3" s="668"/>
      <c r="X3" s="668"/>
      <c r="Y3" s="669"/>
      <c r="Z3" s="667" t="s">
        <v>8</v>
      </c>
      <c r="AA3" s="668"/>
      <c r="AB3" s="668"/>
      <c r="AC3" s="669"/>
      <c r="AD3" s="667" t="s">
        <v>9</v>
      </c>
      <c r="AE3" s="668"/>
      <c r="AF3" s="668"/>
      <c r="AG3" s="669"/>
      <c r="AH3" s="667" t="s">
        <v>10</v>
      </c>
      <c r="AI3" s="668"/>
      <c r="AJ3" s="668"/>
      <c r="AK3" s="669"/>
      <c r="AL3" s="667" t="s">
        <v>11</v>
      </c>
      <c r="AM3" s="668"/>
      <c r="AN3" s="668"/>
      <c r="AO3" s="669"/>
      <c r="AP3" s="667" t="s">
        <v>12</v>
      </c>
      <c r="AQ3" s="668"/>
      <c r="AR3" s="668"/>
      <c r="AS3" s="669"/>
      <c r="AT3" s="667" t="s">
        <v>13</v>
      </c>
      <c r="AU3" s="668"/>
      <c r="AV3" s="668"/>
      <c r="AW3" s="669"/>
      <c r="AX3" s="667" t="s">
        <v>14</v>
      </c>
      <c r="AY3" s="668"/>
      <c r="AZ3" s="668"/>
      <c r="BA3" s="669"/>
      <c r="BB3" s="667" t="s">
        <v>897</v>
      </c>
      <c r="BC3" s="668"/>
      <c r="BD3" s="668"/>
      <c r="BE3" s="669"/>
    </row>
    <row r="4" spans="1:57" ht="11.25">
      <c r="A4" s="360"/>
      <c r="B4" s="349" t="s">
        <v>1486</v>
      </c>
      <c r="C4" s="349" t="s">
        <v>1488</v>
      </c>
      <c r="D4" s="349" t="s">
        <v>1489</v>
      </c>
      <c r="E4" s="349" t="s">
        <v>15</v>
      </c>
      <c r="F4" s="349" t="s">
        <v>1486</v>
      </c>
      <c r="G4" s="349" t="s">
        <v>1488</v>
      </c>
      <c r="H4" s="349" t="s">
        <v>1489</v>
      </c>
      <c r="I4" s="349" t="s">
        <v>15</v>
      </c>
      <c r="J4" s="349" t="s">
        <v>1486</v>
      </c>
      <c r="K4" s="349" t="s">
        <v>1488</v>
      </c>
      <c r="L4" s="349" t="s">
        <v>1489</v>
      </c>
      <c r="M4" s="349" t="s">
        <v>15</v>
      </c>
      <c r="N4" s="349" t="s">
        <v>1486</v>
      </c>
      <c r="O4" s="349" t="s">
        <v>1488</v>
      </c>
      <c r="P4" s="349" t="s">
        <v>1489</v>
      </c>
      <c r="Q4" s="349" t="s">
        <v>15</v>
      </c>
      <c r="R4" s="349" t="s">
        <v>1486</v>
      </c>
      <c r="S4" s="349" t="s">
        <v>1488</v>
      </c>
      <c r="T4" s="349" t="s">
        <v>1489</v>
      </c>
      <c r="U4" s="349" t="s">
        <v>15</v>
      </c>
      <c r="V4" s="349" t="s">
        <v>1486</v>
      </c>
      <c r="W4" s="349" t="s">
        <v>1488</v>
      </c>
      <c r="X4" s="349" t="s">
        <v>1489</v>
      </c>
      <c r="Y4" s="349" t="s">
        <v>15</v>
      </c>
      <c r="Z4" s="349" t="s">
        <v>1486</v>
      </c>
      <c r="AA4" s="349" t="s">
        <v>1488</v>
      </c>
      <c r="AB4" s="349" t="s">
        <v>1489</v>
      </c>
      <c r="AC4" s="349" t="s">
        <v>15</v>
      </c>
      <c r="AD4" s="349" t="s">
        <v>1486</v>
      </c>
      <c r="AE4" s="349" t="s">
        <v>1488</v>
      </c>
      <c r="AF4" s="349" t="s">
        <v>1489</v>
      </c>
      <c r="AG4" s="349" t="s">
        <v>15</v>
      </c>
      <c r="AH4" s="349" t="s">
        <v>1486</v>
      </c>
      <c r="AI4" s="349" t="s">
        <v>1488</v>
      </c>
      <c r="AJ4" s="349" t="s">
        <v>1489</v>
      </c>
      <c r="AK4" s="349" t="s">
        <v>15</v>
      </c>
      <c r="AL4" s="349" t="s">
        <v>1486</v>
      </c>
      <c r="AM4" s="349" t="s">
        <v>1488</v>
      </c>
      <c r="AN4" s="349" t="s">
        <v>1489</v>
      </c>
      <c r="AO4" s="349" t="s">
        <v>15</v>
      </c>
      <c r="AP4" s="349" t="s">
        <v>1486</v>
      </c>
      <c r="AQ4" s="349" t="s">
        <v>1488</v>
      </c>
      <c r="AR4" s="349" t="s">
        <v>1489</v>
      </c>
      <c r="AS4" s="349" t="s">
        <v>15</v>
      </c>
      <c r="AT4" s="349" t="s">
        <v>1486</v>
      </c>
      <c r="AU4" s="349" t="s">
        <v>1488</v>
      </c>
      <c r="AV4" s="349" t="s">
        <v>1489</v>
      </c>
      <c r="AW4" s="349" t="s">
        <v>15</v>
      </c>
      <c r="AX4" s="349" t="s">
        <v>1486</v>
      </c>
      <c r="AY4" s="349" t="s">
        <v>1488</v>
      </c>
      <c r="AZ4" s="349" t="s">
        <v>1489</v>
      </c>
      <c r="BA4" s="349" t="s">
        <v>15</v>
      </c>
      <c r="BB4" s="349" t="s">
        <v>1486</v>
      </c>
      <c r="BC4" s="349" t="s">
        <v>1488</v>
      </c>
      <c r="BD4" s="349" t="s">
        <v>1489</v>
      </c>
      <c r="BE4" s="349" t="s">
        <v>15</v>
      </c>
    </row>
    <row r="5" spans="1:80" s="363" customFormat="1" ht="22.5">
      <c r="A5" s="323" t="s">
        <v>1490</v>
      </c>
      <c r="B5" s="361">
        <v>5229</v>
      </c>
      <c r="C5" s="361">
        <v>214</v>
      </c>
      <c r="D5" s="361">
        <v>238</v>
      </c>
      <c r="E5" s="361">
        <v>-24</v>
      </c>
      <c r="F5" s="361">
        <v>11076</v>
      </c>
      <c r="G5" s="361">
        <v>343</v>
      </c>
      <c r="H5" s="361">
        <v>575</v>
      </c>
      <c r="I5" s="361">
        <v>-232</v>
      </c>
      <c r="J5" s="361">
        <v>2125</v>
      </c>
      <c r="K5" s="361">
        <v>86</v>
      </c>
      <c r="L5" s="361">
        <v>106</v>
      </c>
      <c r="M5" s="361">
        <v>-20</v>
      </c>
      <c r="N5" s="361">
        <v>4535</v>
      </c>
      <c r="O5" s="361">
        <v>169</v>
      </c>
      <c r="P5" s="361">
        <v>259</v>
      </c>
      <c r="Q5" s="361">
        <v>-90</v>
      </c>
      <c r="R5" s="361">
        <v>1134</v>
      </c>
      <c r="S5" s="361">
        <v>44</v>
      </c>
      <c r="T5" s="361">
        <v>33</v>
      </c>
      <c r="U5" s="361">
        <v>11</v>
      </c>
      <c r="V5" s="362">
        <v>1476</v>
      </c>
      <c r="W5" s="362">
        <v>53</v>
      </c>
      <c r="X5" s="362">
        <v>82</v>
      </c>
      <c r="Y5" s="362">
        <v>-29</v>
      </c>
      <c r="Z5" s="362">
        <v>8727</v>
      </c>
      <c r="AA5" s="362">
        <v>211</v>
      </c>
      <c r="AB5" s="362">
        <v>403</v>
      </c>
      <c r="AC5" s="362">
        <v>-192</v>
      </c>
      <c r="AD5" s="362">
        <v>3911</v>
      </c>
      <c r="AE5" s="362">
        <v>121</v>
      </c>
      <c r="AF5" s="362">
        <v>250</v>
      </c>
      <c r="AG5" s="362">
        <v>-129</v>
      </c>
      <c r="AH5" s="362">
        <v>987</v>
      </c>
      <c r="AI5" s="362">
        <v>23</v>
      </c>
      <c r="AJ5" s="362">
        <v>39</v>
      </c>
      <c r="AK5" s="362">
        <v>-16</v>
      </c>
      <c r="AL5" s="362">
        <v>4883</v>
      </c>
      <c r="AM5" s="362">
        <v>141</v>
      </c>
      <c r="AN5" s="362">
        <v>273</v>
      </c>
      <c r="AO5" s="362">
        <v>-132</v>
      </c>
      <c r="AP5" s="362">
        <v>7529</v>
      </c>
      <c r="AQ5" s="362">
        <v>212</v>
      </c>
      <c r="AR5" s="362">
        <v>382</v>
      </c>
      <c r="AS5" s="362">
        <v>-170</v>
      </c>
      <c r="AT5" s="362">
        <v>2934</v>
      </c>
      <c r="AU5" s="362">
        <v>137</v>
      </c>
      <c r="AV5" s="362">
        <v>196</v>
      </c>
      <c r="AW5" s="362">
        <v>-59</v>
      </c>
      <c r="AX5" s="362">
        <v>1639</v>
      </c>
      <c r="AY5" s="362">
        <v>56</v>
      </c>
      <c r="AZ5" s="362">
        <v>91</v>
      </c>
      <c r="BA5" s="362">
        <v>-35</v>
      </c>
      <c r="BB5" s="362">
        <f>B5+F5+J5+N5+R5+V5+Z5+AD5+AH5+AL5+AP5+AT5+AX5</f>
        <v>56185</v>
      </c>
      <c r="BC5" s="362">
        <f>C5+G5+K5+O5+S5+W5+AA5+AE5+AI5+AM5+AQ5+AU5+AY5</f>
        <v>1810</v>
      </c>
      <c r="BD5" s="362">
        <f>D5+H5+L5+P5+T5+X5+AB5+AF5+AJ5+AN5+AR5+AV5+AZ5</f>
        <v>2927</v>
      </c>
      <c r="BE5" s="362">
        <f>BC5-BD5</f>
        <v>-1117</v>
      </c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</row>
    <row r="6" spans="1:80" s="363" customFormat="1" ht="11.25">
      <c r="A6" s="327" t="s">
        <v>1491</v>
      </c>
      <c r="B6" s="361">
        <v>64</v>
      </c>
      <c r="C6" s="361">
        <v>4</v>
      </c>
      <c r="D6" s="361">
        <v>3</v>
      </c>
      <c r="E6" s="361">
        <v>1</v>
      </c>
      <c r="F6" s="361">
        <v>93</v>
      </c>
      <c r="G6" s="361">
        <v>5</v>
      </c>
      <c r="H6" s="361">
        <v>4</v>
      </c>
      <c r="I6" s="361">
        <v>1</v>
      </c>
      <c r="J6" s="361">
        <v>72</v>
      </c>
      <c r="K6" s="361">
        <v>6</v>
      </c>
      <c r="L6" s="361">
        <v>1</v>
      </c>
      <c r="M6" s="361">
        <v>5</v>
      </c>
      <c r="N6" s="361">
        <v>64</v>
      </c>
      <c r="O6" s="361">
        <v>1</v>
      </c>
      <c r="P6" s="361">
        <v>2</v>
      </c>
      <c r="Q6" s="361">
        <v>-1</v>
      </c>
      <c r="R6" s="361">
        <v>15</v>
      </c>
      <c r="S6" s="361">
        <v>2</v>
      </c>
      <c r="T6" s="361">
        <v>1</v>
      </c>
      <c r="U6" s="361">
        <v>1</v>
      </c>
      <c r="V6" s="362">
        <v>24</v>
      </c>
      <c r="W6" s="362">
        <v>1</v>
      </c>
      <c r="X6" s="362">
        <v>0</v>
      </c>
      <c r="Y6" s="362">
        <v>1</v>
      </c>
      <c r="Z6" s="362">
        <v>153</v>
      </c>
      <c r="AA6" s="362">
        <v>8</v>
      </c>
      <c r="AB6" s="362">
        <v>8</v>
      </c>
      <c r="AC6" s="362">
        <v>0</v>
      </c>
      <c r="AD6" s="362">
        <v>84</v>
      </c>
      <c r="AE6" s="362">
        <v>6</v>
      </c>
      <c r="AF6" s="362">
        <v>11</v>
      </c>
      <c r="AG6" s="362">
        <v>-5</v>
      </c>
      <c r="AH6" s="362">
        <v>6</v>
      </c>
      <c r="AI6" s="362">
        <v>0</v>
      </c>
      <c r="AJ6" s="362">
        <v>1</v>
      </c>
      <c r="AK6" s="362">
        <v>-1</v>
      </c>
      <c r="AL6" s="362">
        <v>89</v>
      </c>
      <c r="AM6" s="362">
        <v>6</v>
      </c>
      <c r="AN6" s="362">
        <v>12</v>
      </c>
      <c r="AO6" s="362">
        <v>-6</v>
      </c>
      <c r="AP6" s="362">
        <v>108</v>
      </c>
      <c r="AQ6" s="362">
        <v>6</v>
      </c>
      <c r="AR6" s="362">
        <v>6</v>
      </c>
      <c r="AS6" s="362">
        <v>0</v>
      </c>
      <c r="AT6" s="362">
        <v>59</v>
      </c>
      <c r="AU6" s="362">
        <v>3</v>
      </c>
      <c r="AV6" s="362">
        <v>2</v>
      </c>
      <c r="AW6" s="362">
        <v>1</v>
      </c>
      <c r="AX6" s="362">
        <v>154</v>
      </c>
      <c r="AY6" s="362">
        <v>11</v>
      </c>
      <c r="AZ6" s="362">
        <v>11</v>
      </c>
      <c r="BA6" s="362">
        <v>0</v>
      </c>
      <c r="BB6" s="362">
        <f aca="true" t="shared" si="0" ref="BB6:BD69">B6+F6+J6+N6+R6+V6+Z6+AD6+AH6+AL6+AP6+AT6+AX6</f>
        <v>985</v>
      </c>
      <c r="BC6" s="362">
        <f t="shared" si="0"/>
        <v>59</v>
      </c>
      <c r="BD6" s="362">
        <f t="shared" si="0"/>
        <v>62</v>
      </c>
      <c r="BE6" s="362">
        <f aca="true" t="shared" si="1" ref="BE6:BE69">BC6-BD6</f>
        <v>-3</v>
      </c>
      <c r="BF6" s="352"/>
      <c r="BG6" s="352"/>
      <c r="BH6" s="352"/>
      <c r="BI6" s="352"/>
      <c r="BJ6" s="352"/>
      <c r="BK6" s="352"/>
      <c r="BL6" s="352"/>
      <c r="BM6" s="352"/>
      <c r="BN6" s="352"/>
      <c r="BO6" s="352"/>
      <c r="BP6" s="352"/>
      <c r="BQ6" s="352"/>
      <c r="BR6" s="352"/>
      <c r="BS6" s="352"/>
      <c r="BT6" s="352"/>
      <c r="BU6" s="352"/>
      <c r="BV6" s="352"/>
      <c r="BW6" s="352"/>
      <c r="BX6" s="352"/>
      <c r="BY6" s="352"/>
      <c r="BZ6" s="352"/>
      <c r="CA6" s="352"/>
      <c r="CB6" s="352"/>
    </row>
    <row r="7" spans="1:80" s="363" customFormat="1" ht="11.25">
      <c r="A7" s="327" t="s">
        <v>1492</v>
      </c>
      <c r="B7" s="361">
        <v>5</v>
      </c>
      <c r="C7" s="361">
        <v>0</v>
      </c>
      <c r="D7" s="361">
        <v>0</v>
      </c>
      <c r="E7" s="361">
        <v>0</v>
      </c>
      <c r="F7" s="361">
        <v>52</v>
      </c>
      <c r="G7" s="361">
        <v>1</v>
      </c>
      <c r="H7" s="361">
        <v>1</v>
      </c>
      <c r="I7" s="361">
        <v>0</v>
      </c>
      <c r="J7" s="361">
        <v>38</v>
      </c>
      <c r="K7" s="361">
        <v>1</v>
      </c>
      <c r="L7" s="361">
        <v>4</v>
      </c>
      <c r="M7" s="361">
        <v>-3</v>
      </c>
      <c r="N7" s="361">
        <v>14</v>
      </c>
      <c r="O7" s="361">
        <v>0</v>
      </c>
      <c r="P7" s="361">
        <v>0</v>
      </c>
      <c r="Q7" s="361">
        <v>0</v>
      </c>
      <c r="R7" s="361">
        <v>15</v>
      </c>
      <c r="S7" s="361">
        <v>0</v>
      </c>
      <c r="T7" s="361">
        <v>1</v>
      </c>
      <c r="U7" s="361">
        <v>-1</v>
      </c>
      <c r="V7" s="362">
        <v>0</v>
      </c>
      <c r="W7" s="362">
        <v>0</v>
      </c>
      <c r="X7" s="362">
        <v>0</v>
      </c>
      <c r="Y7" s="362">
        <v>0</v>
      </c>
      <c r="Z7" s="362">
        <v>12</v>
      </c>
      <c r="AA7" s="362">
        <v>1</v>
      </c>
      <c r="AB7" s="362">
        <v>0</v>
      </c>
      <c r="AC7" s="362">
        <v>1</v>
      </c>
      <c r="AD7" s="362">
        <v>25</v>
      </c>
      <c r="AE7" s="362">
        <v>0</v>
      </c>
      <c r="AF7" s="362">
        <v>2</v>
      </c>
      <c r="AG7" s="362">
        <v>-2</v>
      </c>
      <c r="AH7" s="362">
        <v>2</v>
      </c>
      <c r="AI7" s="362">
        <v>0</v>
      </c>
      <c r="AJ7" s="362">
        <v>0</v>
      </c>
      <c r="AK7" s="362">
        <v>0</v>
      </c>
      <c r="AL7" s="362">
        <v>27</v>
      </c>
      <c r="AM7" s="362">
        <v>0</v>
      </c>
      <c r="AN7" s="362">
        <v>2</v>
      </c>
      <c r="AO7" s="362">
        <v>-2</v>
      </c>
      <c r="AP7" s="362">
        <v>5</v>
      </c>
      <c r="AQ7" s="362">
        <v>0</v>
      </c>
      <c r="AR7" s="362">
        <v>0</v>
      </c>
      <c r="AS7" s="362">
        <v>0</v>
      </c>
      <c r="AT7" s="362">
        <v>9</v>
      </c>
      <c r="AU7" s="362">
        <v>1</v>
      </c>
      <c r="AV7" s="362">
        <v>0</v>
      </c>
      <c r="AW7" s="362">
        <v>1</v>
      </c>
      <c r="AX7" s="362">
        <v>18</v>
      </c>
      <c r="AY7" s="362">
        <v>1</v>
      </c>
      <c r="AZ7" s="362">
        <v>0</v>
      </c>
      <c r="BA7" s="362">
        <v>1</v>
      </c>
      <c r="BB7" s="362">
        <f t="shared" si="0"/>
        <v>222</v>
      </c>
      <c r="BC7" s="362">
        <f t="shared" si="0"/>
        <v>5</v>
      </c>
      <c r="BD7" s="362">
        <f t="shared" si="0"/>
        <v>10</v>
      </c>
      <c r="BE7" s="362">
        <f t="shared" si="1"/>
        <v>-5</v>
      </c>
      <c r="BF7" s="352"/>
      <c r="BG7" s="352"/>
      <c r="BH7" s="352"/>
      <c r="BI7" s="352"/>
      <c r="BJ7" s="352"/>
      <c r="BK7" s="352"/>
      <c r="BL7" s="352"/>
      <c r="BM7" s="352"/>
      <c r="BN7" s="352"/>
      <c r="BO7" s="352"/>
      <c r="BP7" s="352"/>
      <c r="BQ7" s="352"/>
      <c r="BR7" s="352"/>
      <c r="BS7" s="352"/>
      <c r="BT7" s="352"/>
      <c r="BU7" s="352"/>
      <c r="BV7" s="352"/>
      <c r="BW7" s="352"/>
      <c r="BX7" s="352"/>
      <c r="BY7" s="352"/>
      <c r="BZ7" s="352"/>
      <c r="CA7" s="352"/>
      <c r="CB7" s="352"/>
    </row>
    <row r="8" spans="1:80" s="363" customFormat="1" ht="11.25">
      <c r="A8" s="327" t="s">
        <v>1493</v>
      </c>
      <c r="B8" s="361">
        <v>0</v>
      </c>
      <c r="C8" s="361">
        <v>0</v>
      </c>
      <c r="D8" s="361">
        <v>0</v>
      </c>
      <c r="E8" s="361">
        <v>0</v>
      </c>
      <c r="F8" s="361">
        <v>0</v>
      </c>
      <c r="G8" s="361">
        <v>0</v>
      </c>
      <c r="H8" s="361">
        <v>0</v>
      </c>
      <c r="I8" s="361">
        <v>0</v>
      </c>
      <c r="J8" s="361">
        <v>0</v>
      </c>
      <c r="K8" s="361">
        <v>0</v>
      </c>
      <c r="L8" s="361">
        <v>0</v>
      </c>
      <c r="M8" s="361">
        <v>0</v>
      </c>
      <c r="N8" s="361">
        <v>0</v>
      </c>
      <c r="O8" s="361">
        <v>0</v>
      </c>
      <c r="P8" s="361">
        <v>0</v>
      </c>
      <c r="Q8" s="361">
        <v>0</v>
      </c>
      <c r="R8" s="361">
        <v>0</v>
      </c>
      <c r="S8" s="361">
        <v>0</v>
      </c>
      <c r="T8" s="361">
        <v>0</v>
      </c>
      <c r="U8" s="361">
        <v>0</v>
      </c>
      <c r="V8" s="362">
        <v>0</v>
      </c>
      <c r="W8" s="362">
        <v>0</v>
      </c>
      <c r="X8" s="362">
        <v>0</v>
      </c>
      <c r="Y8" s="362">
        <v>0</v>
      </c>
      <c r="Z8" s="362">
        <v>0</v>
      </c>
      <c r="AA8" s="362">
        <v>0</v>
      </c>
      <c r="AB8" s="362">
        <v>0</v>
      </c>
      <c r="AC8" s="362">
        <v>0</v>
      </c>
      <c r="AD8" s="362">
        <v>1</v>
      </c>
      <c r="AE8" s="362">
        <v>0</v>
      </c>
      <c r="AF8" s="362">
        <v>1</v>
      </c>
      <c r="AG8" s="362">
        <v>-1</v>
      </c>
      <c r="AH8" s="362">
        <v>0</v>
      </c>
      <c r="AI8" s="362">
        <v>0</v>
      </c>
      <c r="AJ8" s="362">
        <v>0</v>
      </c>
      <c r="AK8" s="362">
        <v>0</v>
      </c>
      <c r="AL8" s="362">
        <v>1</v>
      </c>
      <c r="AM8" s="362">
        <v>0</v>
      </c>
      <c r="AN8" s="362">
        <v>1</v>
      </c>
      <c r="AO8" s="362">
        <v>-1</v>
      </c>
      <c r="AP8" s="362">
        <v>0</v>
      </c>
      <c r="AQ8" s="362">
        <v>0</v>
      </c>
      <c r="AR8" s="362">
        <v>0</v>
      </c>
      <c r="AS8" s="362">
        <v>0</v>
      </c>
      <c r="AT8" s="362">
        <v>0</v>
      </c>
      <c r="AU8" s="362">
        <v>0</v>
      </c>
      <c r="AV8" s="362">
        <v>0</v>
      </c>
      <c r="AW8" s="362">
        <v>0</v>
      </c>
      <c r="AX8" s="362">
        <v>0</v>
      </c>
      <c r="AY8" s="362">
        <v>0</v>
      </c>
      <c r="AZ8" s="362">
        <v>0</v>
      </c>
      <c r="BA8" s="362">
        <v>0</v>
      </c>
      <c r="BB8" s="362">
        <f t="shared" si="0"/>
        <v>2</v>
      </c>
      <c r="BC8" s="362">
        <f t="shared" si="0"/>
        <v>0</v>
      </c>
      <c r="BD8" s="362">
        <f t="shared" si="0"/>
        <v>2</v>
      </c>
      <c r="BE8" s="362">
        <f t="shared" si="1"/>
        <v>-2</v>
      </c>
      <c r="BF8" s="352"/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2"/>
      <c r="BR8" s="352"/>
      <c r="BS8" s="352"/>
      <c r="BT8" s="352"/>
      <c r="BU8" s="352"/>
      <c r="BV8" s="352"/>
      <c r="BW8" s="352"/>
      <c r="BX8" s="352"/>
      <c r="BY8" s="352"/>
      <c r="BZ8" s="352"/>
      <c r="CA8" s="352"/>
      <c r="CB8" s="352"/>
    </row>
    <row r="9" spans="1:80" s="363" customFormat="1" ht="11.25">
      <c r="A9" s="327" t="s">
        <v>1494</v>
      </c>
      <c r="B9" s="361">
        <v>0</v>
      </c>
      <c r="C9" s="361">
        <v>0</v>
      </c>
      <c r="D9" s="361">
        <v>0</v>
      </c>
      <c r="E9" s="361">
        <v>0</v>
      </c>
      <c r="F9" s="361">
        <v>1</v>
      </c>
      <c r="G9" s="361">
        <v>0</v>
      </c>
      <c r="H9" s="361">
        <v>0</v>
      </c>
      <c r="I9" s="361">
        <v>0</v>
      </c>
      <c r="J9" s="361">
        <v>0</v>
      </c>
      <c r="K9" s="361">
        <v>0</v>
      </c>
      <c r="L9" s="361">
        <v>0</v>
      </c>
      <c r="M9" s="361">
        <v>0</v>
      </c>
      <c r="N9" s="361">
        <v>0</v>
      </c>
      <c r="O9" s="361">
        <v>0</v>
      </c>
      <c r="P9" s="361">
        <v>0</v>
      </c>
      <c r="Q9" s="361">
        <v>0</v>
      </c>
      <c r="R9" s="361">
        <v>0</v>
      </c>
      <c r="S9" s="361">
        <v>0</v>
      </c>
      <c r="T9" s="361">
        <v>0</v>
      </c>
      <c r="U9" s="361">
        <v>0</v>
      </c>
      <c r="V9" s="362">
        <v>0</v>
      </c>
      <c r="W9" s="362">
        <v>0</v>
      </c>
      <c r="X9" s="362">
        <v>0</v>
      </c>
      <c r="Y9" s="362">
        <v>0</v>
      </c>
      <c r="Z9" s="362">
        <v>0</v>
      </c>
      <c r="AA9" s="362">
        <v>0</v>
      </c>
      <c r="AB9" s="362">
        <v>0</v>
      </c>
      <c r="AC9" s="362">
        <v>0</v>
      </c>
      <c r="AD9" s="362">
        <v>10</v>
      </c>
      <c r="AE9" s="362">
        <v>0</v>
      </c>
      <c r="AF9" s="362">
        <v>0</v>
      </c>
      <c r="AG9" s="362">
        <v>0</v>
      </c>
      <c r="AH9" s="362">
        <v>0</v>
      </c>
      <c r="AI9" s="362">
        <v>0</v>
      </c>
      <c r="AJ9" s="362">
        <v>0</v>
      </c>
      <c r="AK9" s="362">
        <v>0</v>
      </c>
      <c r="AL9" s="362">
        <v>10</v>
      </c>
      <c r="AM9" s="362">
        <v>0</v>
      </c>
      <c r="AN9" s="362">
        <v>0</v>
      </c>
      <c r="AO9" s="362">
        <v>0</v>
      </c>
      <c r="AP9" s="362">
        <v>0</v>
      </c>
      <c r="AQ9" s="362">
        <v>0</v>
      </c>
      <c r="AR9" s="362">
        <v>0</v>
      </c>
      <c r="AS9" s="362">
        <v>0</v>
      </c>
      <c r="AT9" s="362">
        <v>0</v>
      </c>
      <c r="AU9" s="362">
        <v>0</v>
      </c>
      <c r="AV9" s="362">
        <v>0</v>
      </c>
      <c r="AW9" s="362">
        <v>0</v>
      </c>
      <c r="AX9" s="362">
        <v>0</v>
      </c>
      <c r="AY9" s="362">
        <v>0</v>
      </c>
      <c r="AZ9" s="362">
        <v>0</v>
      </c>
      <c r="BA9" s="362">
        <v>0</v>
      </c>
      <c r="BB9" s="362">
        <f t="shared" si="0"/>
        <v>21</v>
      </c>
      <c r="BC9" s="362">
        <f t="shared" si="0"/>
        <v>0</v>
      </c>
      <c r="BD9" s="362">
        <f t="shared" si="0"/>
        <v>0</v>
      </c>
      <c r="BE9" s="362">
        <f t="shared" si="1"/>
        <v>0</v>
      </c>
      <c r="BF9" s="352"/>
      <c r="BG9" s="352"/>
      <c r="BH9" s="352"/>
      <c r="BI9" s="352"/>
      <c r="BJ9" s="352"/>
      <c r="BK9" s="352"/>
      <c r="BL9" s="352"/>
      <c r="BM9" s="352"/>
      <c r="BN9" s="352"/>
      <c r="BO9" s="352"/>
      <c r="BP9" s="352"/>
      <c r="BQ9" s="352"/>
      <c r="BR9" s="352"/>
      <c r="BS9" s="352"/>
      <c r="BT9" s="352"/>
      <c r="BU9" s="352"/>
      <c r="BV9" s="352"/>
      <c r="BW9" s="352"/>
      <c r="BX9" s="352"/>
      <c r="BY9" s="352"/>
      <c r="BZ9" s="352"/>
      <c r="CA9" s="352"/>
      <c r="CB9" s="352"/>
    </row>
    <row r="10" spans="1:80" s="363" customFormat="1" ht="11.25">
      <c r="A10" s="327" t="s">
        <v>1495</v>
      </c>
      <c r="B10" s="361">
        <v>0</v>
      </c>
      <c r="C10" s="361">
        <v>0</v>
      </c>
      <c r="D10" s="361">
        <v>0</v>
      </c>
      <c r="E10" s="361">
        <v>0</v>
      </c>
      <c r="F10" s="361">
        <v>1</v>
      </c>
      <c r="G10" s="361">
        <v>0</v>
      </c>
      <c r="H10" s="361">
        <v>0</v>
      </c>
      <c r="I10" s="361">
        <v>0</v>
      </c>
      <c r="J10" s="361">
        <v>0</v>
      </c>
      <c r="K10" s="361">
        <v>0</v>
      </c>
      <c r="L10" s="361">
        <v>0</v>
      </c>
      <c r="M10" s="361">
        <v>0</v>
      </c>
      <c r="N10" s="361">
        <v>0</v>
      </c>
      <c r="O10" s="361">
        <v>0</v>
      </c>
      <c r="P10" s="361">
        <v>0</v>
      </c>
      <c r="Q10" s="361">
        <v>0</v>
      </c>
      <c r="R10" s="361">
        <v>0</v>
      </c>
      <c r="S10" s="361">
        <v>0</v>
      </c>
      <c r="T10" s="361">
        <v>0</v>
      </c>
      <c r="U10" s="361">
        <v>0</v>
      </c>
      <c r="V10" s="362">
        <v>0</v>
      </c>
      <c r="W10" s="362">
        <v>0</v>
      </c>
      <c r="X10" s="362">
        <v>0</v>
      </c>
      <c r="Y10" s="362">
        <v>0</v>
      </c>
      <c r="Z10" s="362">
        <v>0</v>
      </c>
      <c r="AA10" s="362">
        <v>0</v>
      </c>
      <c r="AB10" s="362">
        <v>0</v>
      </c>
      <c r="AC10" s="362">
        <v>0</v>
      </c>
      <c r="AD10" s="362">
        <v>15</v>
      </c>
      <c r="AE10" s="362">
        <v>0</v>
      </c>
      <c r="AF10" s="362">
        <v>0</v>
      </c>
      <c r="AG10" s="362">
        <v>0</v>
      </c>
      <c r="AH10" s="362">
        <v>0</v>
      </c>
      <c r="AI10" s="362">
        <v>0</v>
      </c>
      <c r="AJ10" s="362">
        <v>0</v>
      </c>
      <c r="AK10" s="362">
        <v>0</v>
      </c>
      <c r="AL10" s="362">
        <v>15</v>
      </c>
      <c r="AM10" s="362">
        <v>0</v>
      </c>
      <c r="AN10" s="362">
        <v>0</v>
      </c>
      <c r="AO10" s="362">
        <v>0</v>
      </c>
      <c r="AP10" s="362">
        <v>0</v>
      </c>
      <c r="AQ10" s="362">
        <v>0</v>
      </c>
      <c r="AR10" s="362">
        <v>0</v>
      </c>
      <c r="AS10" s="362">
        <v>0</v>
      </c>
      <c r="AT10" s="362">
        <v>0</v>
      </c>
      <c r="AU10" s="362">
        <v>0</v>
      </c>
      <c r="AV10" s="362">
        <v>0</v>
      </c>
      <c r="AW10" s="362">
        <v>0</v>
      </c>
      <c r="AX10" s="362">
        <v>1</v>
      </c>
      <c r="AY10" s="362">
        <v>0</v>
      </c>
      <c r="AZ10" s="362">
        <v>0</v>
      </c>
      <c r="BA10" s="362">
        <v>0</v>
      </c>
      <c r="BB10" s="362">
        <f t="shared" si="0"/>
        <v>32</v>
      </c>
      <c r="BC10" s="362">
        <f t="shared" si="0"/>
        <v>0</v>
      </c>
      <c r="BD10" s="362">
        <f t="shared" si="0"/>
        <v>0</v>
      </c>
      <c r="BE10" s="362">
        <f t="shared" si="1"/>
        <v>0</v>
      </c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/>
      <c r="BT10" s="352"/>
      <c r="BU10" s="352"/>
      <c r="BV10" s="352"/>
      <c r="BW10" s="352"/>
      <c r="BX10" s="352"/>
      <c r="BY10" s="352"/>
      <c r="BZ10" s="352"/>
      <c r="CA10" s="352"/>
      <c r="CB10" s="352"/>
    </row>
    <row r="11" spans="1:80" s="363" customFormat="1" ht="11.25">
      <c r="A11" s="327" t="s">
        <v>1496</v>
      </c>
      <c r="B11" s="361">
        <v>71</v>
      </c>
      <c r="C11" s="361">
        <v>0</v>
      </c>
      <c r="D11" s="361">
        <v>2</v>
      </c>
      <c r="E11" s="361">
        <v>-2</v>
      </c>
      <c r="F11" s="361">
        <v>124</v>
      </c>
      <c r="G11" s="361">
        <v>0</v>
      </c>
      <c r="H11" s="361">
        <v>5</v>
      </c>
      <c r="I11" s="361">
        <v>-5</v>
      </c>
      <c r="J11" s="361">
        <v>17</v>
      </c>
      <c r="K11" s="361">
        <v>0</v>
      </c>
      <c r="L11" s="361">
        <v>0</v>
      </c>
      <c r="M11" s="361">
        <v>0</v>
      </c>
      <c r="N11" s="361">
        <v>21</v>
      </c>
      <c r="O11" s="361">
        <v>0</v>
      </c>
      <c r="P11" s="361">
        <v>1</v>
      </c>
      <c r="Q11" s="361">
        <v>-1</v>
      </c>
      <c r="R11" s="361">
        <v>9</v>
      </c>
      <c r="S11" s="361">
        <v>0</v>
      </c>
      <c r="T11" s="361">
        <v>1</v>
      </c>
      <c r="U11" s="361">
        <v>-1</v>
      </c>
      <c r="V11" s="362">
        <v>7</v>
      </c>
      <c r="W11" s="362">
        <v>0</v>
      </c>
      <c r="X11" s="362">
        <v>0</v>
      </c>
      <c r="Y11" s="362">
        <v>0</v>
      </c>
      <c r="Z11" s="362">
        <v>33</v>
      </c>
      <c r="AA11" s="362">
        <v>0</v>
      </c>
      <c r="AB11" s="362">
        <v>2</v>
      </c>
      <c r="AC11" s="362">
        <v>-2</v>
      </c>
      <c r="AD11" s="362">
        <v>98</v>
      </c>
      <c r="AE11" s="362">
        <v>0</v>
      </c>
      <c r="AF11" s="362">
        <v>19</v>
      </c>
      <c r="AG11" s="362">
        <v>-19</v>
      </c>
      <c r="AH11" s="362">
        <v>10</v>
      </c>
      <c r="AI11" s="362">
        <v>0</v>
      </c>
      <c r="AJ11" s="362">
        <v>0</v>
      </c>
      <c r="AK11" s="362">
        <v>0</v>
      </c>
      <c r="AL11" s="362">
        <v>108</v>
      </c>
      <c r="AM11" s="362">
        <v>0</v>
      </c>
      <c r="AN11" s="362">
        <v>17</v>
      </c>
      <c r="AO11" s="362">
        <v>-17</v>
      </c>
      <c r="AP11" s="362">
        <v>44</v>
      </c>
      <c r="AQ11" s="362">
        <v>0</v>
      </c>
      <c r="AR11" s="362">
        <v>1</v>
      </c>
      <c r="AS11" s="362">
        <v>-1</v>
      </c>
      <c r="AT11" s="362">
        <v>31</v>
      </c>
      <c r="AU11" s="362">
        <v>0</v>
      </c>
      <c r="AV11" s="362">
        <v>1</v>
      </c>
      <c r="AW11" s="362">
        <v>-1</v>
      </c>
      <c r="AX11" s="362">
        <v>29</v>
      </c>
      <c r="AY11" s="362">
        <v>0</v>
      </c>
      <c r="AZ11" s="362">
        <v>1</v>
      </c>
      <c r="BA11" s="362">
        <v>-1</v>
      </c>
      <c r="BB11" s="362">
        <f t="shared" si="0"/>
        <v>602</v>
      </c>
      <c r="BC11" s="362">
        <f t="shared" si="0"/>
        <v>0</v>
      </c>
      <c r="BD11" s="362">
        <f t="shared" si="0"/>
        <v>50</v>
      </c>
      <c r="BE11" s="362">
        <f t="shared" si="1"/>
        <v>-50</v>
      </c>
      <c r="BF11" s="352"/>
      <c r="BG11" s="352"/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52"/>
      <c r="BS11" s="352"/>
      <c r="BT11" s="352"/>
      <c r="BU11" s="352"/>
      <c r="BV11" s="352"/>
      <c r="BW11" s="352"/>
      <c r="BX11" s="352"/>
      <c r="BY11" s="352"/>
      <c r="BZ11" s="352"/>
      <c r="CA11" s="352"/>
      <c r="CB11" s="352"/>
    </row>
    <row r="12" spans="1:80" s="363" customFormat="1" ht="11.25">
      <c r="A12" s="327" t="s">
        <v>1497</v>
      </c>
      <c r="B12" s="361">
        <v>0</v>
      </c>
      <c r="C12" s="361">
        <v>0</v>
      </c>
      <c r="D12" s="361">
        <v>0</v>
      </c>
      <c r="E12" s="361">
        <v>0</v>
      </c>
      <c r="F12" s="361">
        <v>2</v>
      </c>
      <c r="G12" s="361">
        <v>0</v>
      </c>
      <c r="H12" s="361">
        <v>0</v>
      </c>
      <c r="I12" s="361">
        <v>0</v>
      </c>
      <c r="J12" s="361">
        <v>0</v>
      </c>
      <c r="K12" s="361">
        <v>0</v>
      </c>
      <c r="L12" s="361">
        <v>0</v>
      </c>
      <c r="M12" s="361">
        <v>0</v>
      </c>
      <c r="N12" s="361">
        <v>0</v>
      </c>
      <c r="O12" s="361">
        <v>0</v>
      </c>
      <c r="P12" s="361">
        <v>0</v>
      </c>
      <c r="Q12" s="361">
        <v>0</v>
      </c>
      <c r="R12" s="361">
        <v>0</v>
      </c>
      <c r="S12" s="361">
        <v>0</v>
      </c>
      <c r="T12" s="361">
        <v>0</v>
      </c>
      <c r="U12" s="361">
        <v>0</v>
      </c>
      <c r="V12" s="362">
        <v>1</v>
      </c>
      <c r="W12" s="362">
        <v>0</v>
      </c>
      <c r="X12" s="362">
        <v>0</v>
      </c>
      <c r="Y12" s="362">
        <v>0</v>
      </c>
      <c r="Z12" s="362">
        <v>0</v>
      </c>
      <c r="AA12" s="362">
        <v>0</v>
      </c>
      <c r="AB12" s="362">
        <v>0</v>
      </c>
      <c r="AC12" s="362">
        <v>0</v>
      </c>
      <c r="AD12" s="362">
        <v>4</v>
      </c>
      <c r="AE12" s="362">
        <v>0</v>
      </c>
      <c r="AF12" s="362">
        <v>0</v>
      </c>
      <c r="AG12" s="362">
        <v>0</v>
      </c>
      <c r="AH12" s="362">
        <v>1</v>
      </c>
      <c r="AI12" s="362">
        <v>0</v>
      </c>
      <c r="AJ12" s="362">
        <v>0</v>
      </c>
      <c r="AK12" s="362">
        <v>0</v>
      </c>
      <c r="AL12" s="362">
        <v>5</v>
      </c>
      <c r="AM12" s="362">
        <v>0</v>
      </c>
      <c r="AN12" s="362">
        <v>0</v>
      </c>
      <c r="AO12" s="362">
        <v>0</v>
      </c>
      <c r="AP12" s="362">
        <v>0</v>
      </c>
      <c r="AQ12" s="362">
        <v>0</v>
      </c>
      <c r="AR12" s="362">
        <v>0</v>
      </c>
      <c r="AS12" s="362">
        <v>0</v>
      </c>
      <c r="AT12" s="362">
        <v>1</v>
      </c>
      <c r="AU12" s="362">
        <v>0</v>
      </c>
      <c r="AV12" s="362">
        <v>0</v>
      </c>
      <c r="AW12" s="362">
        <v>0</v>
      </c>
      <c r="AX12" s="362">
        <v>0</v>
      </c>
      <c r="AY12" s="362">
        <v>0</v>
      </c>
      <c r="AZ12" s="362">
        <v>0</v>
      </c>
      <c r="BA12" s="362">
        <v>0</v>
      </c>
      <c r="BB12" s="362">
        <f t="shared" si="0"/>
        <v>14</v>
      </c>
      <c r="BC12" s="362">
        <f t="shared" si="0"/>
        <v>0</v>
      </c>
      <c r="BD12" s="362">
        <f t="shared" si="0"/>
        <v>0</v>
      </c>
      <c r="BE12" s="362">
        <f t="shared" si="1"/>
        <v>0</v>
      </c>
      <c r="BF12" s="35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  <c r="BX12" s="352"/>
      <c r="BY12" s="352"/>
      <c r="BZ12" s="352"/>
      <c r="CA12" s="352"/>
      <c r="CB12" s="352"/>
    </row>
    <row r="13" spans="1:80" s="363" customFormat="1" ht="11.25">
      <c r="A13" s="327" t="s">
        <v>1498</v>
      </c>
      <c r="B13" s="361">
        <v>669</v>
      </c>
      <c r="C13" s="361">
        <v>16</v>
      </c>
      <c r="D13" s="361">
        <v>28</v>
      </c>
      <c r="E13" s="361">
        <v>-12</v>
      </c>
      <c r="F13" s="361">
        <v>855</v>
      </c>
      <c r="G13" s="361">
        <v>22</v>
      </c>
      <c r="H13" s="361">
        <v>42</v>
      </c>
      <c r="I13" s="361">
        <v>-20</v>
      </c>
      <c r="J13" s="361">
        <v>335</v>
      </c>
      <c r="K13" s="361">
        <v>4</v>
      </c>
      <c r="L13" s="361">
        <v>11</v>
      </c>
      <c r="M13" s="361">
        <v>-7</v>
      </c>
      <c r="N13" s="361">
        <v>410</v>
      </c>
      <c r="O13" s="361">
        <v>8</v>
      </c>
      <c r="P13" s="361">
        <v>20</v>
      </c>
      <c r="Q13" s="361">
        <v>-12</v>
      </c>
      <c r="R13" s="361">
        <v>226</v>
      </c>
      <c r="S13" s="361">
        <v>6</v>
      </c>
      <c r="T13" s="361">
        <v>8</v>
      </c>
      <c r="U13" s="361">
        <v>-2</v>
      </c>
      <c r="V13" s="362">
        <v>145</v>
      </c>
      <c r="W13" s="362">
        <v>4</v>
      </c>
      <c r="X13" s="362">
        <v>6</v>
      </c>
      <c r="Y13" s="362">
        <v>-2</v>
      </c>
      <c r="Z13" s="362">
        <v>504</v>
      </c>
      <c r="AA13" s="362">
        <v>8</v>
      </c>
      <c r="AB13" s="362">
        <v>19</v>
      </c>
      <c r="AC13" s="362">
        <v>-11</v>
      </c>
      <c r="AD13" s="362">
        <v>1804</v>
      </c>
      <c r="AE13" s="362">
        <v>30</v>
      </c>
      <c r="AF13" s="362">
        <v>142</v>
      </c>
      <c r="AG13" s="362">
        <v>-112</v>
      </c>
      <c r="AH13" s="362">
        <v>337</v>
      </c>
      <c r="AI13" s="362">
        <v>9</v>
      </c>
      <c r="AJ13" s="362">
        <v>12</v>
      </c>
      <c r="AK13" s="362">
        <v>-3</v>
      </c>
      <c r="AL13" s="362">
        <v>2132</v>
      </c>
      <c r="AM13" s="362">
        <v>39</v>
      </c>
      <c r="AN13" s="362">
        <v>146</v>
      </c>
      <c r="AO13" s="362">
        <v>-107</v>
      </c>
      <c r="AP13" s="362">
        <v>451</v>
      </c>
      <c r="AQ13" s="362">
        <v>15</v>
      </c>
      <c r="AR13" s="362">
        <v>17</v>
      </c>
      <c r="AS13" s="362">
        <v>-2</v>
      </c>
      <c r="AT13" s="362">
        <v>200</v>
      </c>
      <c r="AU13" s="362">
        <v>4</v>
      </c>
      <c r="AV13" s="362">
        <v>7</v>
      </c>
      <c r="AW13" s="362">
        <v>-3</v>
      </c>
      <c r="AX13" s="362">
        <v>479</v>
      </c>
      <c r="AY13" s="362">
        <v>11</v>
      </c>
      <c r="AZ13" s="362">
        <v>21</v>
      </c>
      <c r="BA13" s="362">
        <v>-10</v>
      </c>
      <c r="BB13" s="362">
        <f t="shared" si="0"/>
        <v>8547</v>
      </c>
      <c r="BC13" s="362">
        <f t="shared" si="0"/>
        <v>176</v>
      </c>
      <c r="BD13" s="362">
        <f t="shared" si="0"/>
        <v>479</v>
      </c>
      <c r="BE13" s="362">
        <f t="shared" si="1"/>
        <v>-303</v>
      </c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</row>
    <row r="14" spans="1:80" s="363" customFormat="1" ht="11.25">
      <c r="A14" s="327" t="s">
        <v>1499</v>
      </c>
      <c r="B14" s="361">
        <v>34</v>
      </c>
      <c r="C14" s="361">
        <v>0</v>
      </c>
      <c r="D14" s="361">
        <v>1</v>
      </c>
      <c r="E14" s="361">
        <v>-1</v>
      </c>
      <c r="F14" s="361">
        <v>55</v>
      </c>
      <c r="G14" s="361">
        <v>0</v>
      </c>
      <c r="H14" s="361">
        <v>1</v>
      </c>
      <c r="I14" s="361">
        <v>-1</v>
      </c>
      <c r="J14" s="361">
        <v>13</v>
      </c>
      <c r="K14" s="361">
        <v>0</v>
      </c>
      <c r="L14" s="361">
        <v>0</v>
      </c>
      <c r="M14" s="361">
        <v>0</v>
      </c>
      <c r="N14" s="361">
        <v>4</v>
      </c>
      <c r="O14" s="361">
        <v>0</v>
      </c>
      <c r="P14" s="361">
        <v>0</v>
      </c>
      <c r="Q14" s="361">
        <v>0</v>
      </c>
      <c r="R14" s="361">
        <v>19</v>
      </c>
      <c r="S14" s="361">
        <v>1</v>
      </c>
      <c r="T14" s="361">
        <v>0</v>
      </c>
      <c r="U14" s="361">
        <v>1</v>
      </c>
      <c r="V14" s="362">
        <v>3</v>
      </c>
      <c r="W14" s="362">
        <v>0</v>
      </c>
      <c r="X14" s="362">
        <v>0</v>
      </c>
      <c r="Y14" s="362">
        <v>0</v>
      </c>
      <c r="Z14" s="362">
        <v>12</v>
      </c>
      <c r="AA14" s="362">
        <v>0</v>
      </c>
      <c r="AB14" s="362">
        <v>0</v>
      </c>
      <c r="AC14" s="362">
        <v>0</v>
      </c>
      <c r="AD14" s="362">
        <v>109</v>
      </c>
      <c r="AE14" s="362">
        <v>0</v>
      </c>
      <c r="AF14" s="362">
        <v>20</v>
      </c>
      <c r="AG14" s="362">
        <v>-20</v>
      </c>
      <c r="AH14" s="362">
        <v>14</v>
      </c>
      <c r="AI14" s="362">
        <v>0</v>
      </c>
      <c r="AJ14" s="362">
        <v>0</v>
      </c>
      <c r="AK14" s="362">
        <v>0</v>
      </c>
      <c r="AL14" s="362">
        <v>121</v>
      </c>
      <c r="AM14" s="362">
        <v>0</v>
      </c>
      <c r="AN14" s="362">
        <v>17</v>
      </c>
      <c r="AO14" s="362">
        <v>-17</v>
      </c>
      <c r="AP14" s="362">
        <v>33</v>
      </c>
      <c r="AQ14" s="362">
        <v>0</v>
      </c>
      <c r="AR14" s="362">
        <v>0</v>
      </c>
      <c r="AS14" s="362">
        <v>0</v>
      </c>
      <c r="AT14" s="362">
        <v>22</v>
      </c>
      <c r="AU14" s="362">
        <v>0</v>
      </c>
      <c r="AV14" s="362">
        <v>0</v>
      </c>
      <c r="AW14" s="362">
        <v>0</v>
      </c>
      <c r="AX14" s="362">
        <v>16</v>
      </c>
      <c r="AY14" s="362">
        <v>0</v>
      </c>
      <c r="AZ14" s="362">
        <v>0</v>
      </c>
      <c r="BA14" s="362">
        <v>0</v>
      </c>
      <c r="BB14" s="362">
        <f t="shared" si="0"/>
        <v>455</v>
      </c>
      <c r="BC14" s="362">
        <f t="shared" si="0"/>
        <v>1</v>
      </c>
      <c r="BD14" s="362">
        <f t="shared" si="0"/>
        <v>39</v>
      </c>
      <c r="BE14" s="362">
        <f t="shared" si="1"/>
        <v>-38</v>
      </c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</row>
    <row r="15" spans="1:80" s="363" customFormat="1" ht="11.25">
      <c r="A15" s="327" t="s">
        <v>1500</v>
      </c>
      <c r="B15" s="361">
        <v>0</v>
      </c>
      <c r="C15" s="361">
        <v>0</v>
      </c>
      <c r="D15" s="361">
        <v>0</v>
      </c>
      <c r="E15" s="361">
        <v>0</v>
      </c>
      <c r="F15" s="361">
        <v>0</v>
      </c>
      <c r="G15" s="361">
        <v>0</v>
      </c>
      <c r="H15" s="361">
        <v>0</v>
      </c>
      <c r="I15" s="361">
        <v>0</v>
      </c>
      <c r="J15" s="361">
        <v>0</v>
      </c>
      <c r="K15" s="361">
        <v>0</v>
      </c>
      <c r="L15" s="361">
        <v>0</v>
      </c>
      <c r="M15" s="361">
        <v>0</v>
      </c>
      <c r="N15" s="361">
        <v>0</v>
      </c>
      <c r="O15" s="361">
        <v>0</v>
      </c>
      <c r="P15" s="361">
        <v>0</v>
      </c>
      <c r="Q15" s="361">
        <v>0</v>
      </c>
      <c r="R15" s="361">
        <v>0</v>
      </c>
      <c r="S15" s="361">
        <v>0</v>
      </c>
      <c r="T15" s="361">
        <v>0</v>
      </c>
      <c r="U15" s="361">
        <v>0</v>
      </c>
      <c r="V15" s="362">
        <v>0</v>
      </c>
      <c r="W15" s="362">
        <v>0</v>
      </c>
      <c r="X15" s="362">
        <v>0</v>
      </c>
      <c r="Y15" s="362">
        <v>0</v>
      </c>
      <c r="Z15" s="362">
        <v>0</v>
      </c>
      <c r="AA15" s="362">
        <v>0</v>
      </c>
      <c r="AB15" s="362">
        <v>0</v>
      </c>
      <c r="AC15" s="362">
        <v>0</v>
      </c>
      <c r="AD15" s="362">
        <v>1</v>
      </c>
      <c r="AE15" s="362">
        <v>0</v>
      </c>
      <c r="AF15" s="362">
        <v>0</v>
      </c>
      <c r="AG15" s="362">
        <v>0</v>
      </c>
      <c r="AH15" s="362">
        <v>0</v>
      </c>
      <c r="AI15" s="362">
        <v>0</v>
      </c>
      <c r="AJ15" s="362">
        <v>0</v>
      </c>
      <c r="AK15" s="362">
        <v>0</v>
      </c>
      <c r="AL15" s="362">
        <v>1</v>
      </c>
      <c r="AM15" s="362">
        <v>0</v>
      </c>
      <c r="AN15" s="362">
        <v>0</v>
      </c>
      <c r="AO15" s="362">
        <v>0</v>
      </c>
      <c r="AP15" s="362">
        <v>0</v>
      </c>
      <c r="AQ15" s="362">
        <v>0</v>
      </c>
      <c r="AR15" s="362">
        <v>0</v>
      </c>
      <c r="AS15" s="362">
        <v>0</v>
      </c>
      <c r="AT15" s="362">
        <v>0</v>
      </c>
      <c r="AU15" s="362">
        <v>0</v>
      </c>
      <c r="AV15" s="362">
        <v>0</v>
      </c>
      <c r="AW15" s="362">
        <v>0</v>
      </c>
      <c r="AX15" s="362">
        <v>0</v>
      </c>
      <c r="AY15" s="362">
        <v>0</v>
      </c>
      <c r="AZ15" s="362">
        <v>0</v>
      </c>
      <c r="BA15" s="362">
        <v>0</v>
      </c>
      <c r="BB15" s="362">
        <f t="shared" si="0"/>
        <v>2</v>
      </c>
      <c r="BC15" s="362">
        <f t="shared" si="0"/>
        <v>0</v>
      </c>
      <c r="BD15" s="362">
        <f t="shared" si="0"/>
        <v>0</v>
      </c>
      <c r="BE15" s="362">
        <f t="shared" si="1"/>
        <v>0</v>
      </c>
      <c r="BF15" s="352"/>
      <c r="BG15" s="352"/>
      <c r="BH15" s="352"/>
      <c r="BI15" s="352"/>
      <c r="BJ15" s="352"/>
      <c r="BK15" s="352"/>
      <c r="BL15" s="352"/>
      <c r="BM15" s="352"/>
      <c r="BN15" s="352"/>
      <c r="BO15" s="352"/>
      <c r="BP15" s="352"/>
      <c r="BQ15" s="352"/>
      <c r="BR15" s="352"/>
      <c r="BS15" s="352"/>
      <c r="BT15" s="352"/>
      <c r="BU15" s="352"/>
      <c r="BV15" s="352"/>
      <c r="BW15" s="352"/>
      <c r="BX15" s="352"/>
      <c r="BY15" s="352"/>
      <c r="BZ15" s="352"/>
      <c r="CA15" s="352"/>
      <c r="CB15" s="352"/>
    </row>
    <row r="16" spans="1:80" s="363" customFormat="1" ht="11.25">
      <c r="A16" s="327" t="s">
        <v>1501</v>
      </c>
      <c r="B16" s="361">
        <v>616</v>
      </c>
      <c r="C16" s="361">
        <v>18</v>
      </c>
      <c r="D16" s="361">
        <v>30</v>
      </c>
      <c r="E16" s="361">
        <v>-12</v>
      </c>
      <c r="F16" s="361">
        <v>422</v>
      </c>
      <c r="G16" s="361">
        <v>13</v>
      </c>
      <c r="H16" s="361">
        <v>25</v>
      </c>
      <c r="I16" s="361">
        <v>-12</v>
      </c>
      <c r="J16" s="361">
        <v>1059</v>
      </c>
      <c r="K16" s="361">
        <v>11</v>
      </c>
      <c r="L16" s="361">
        <v>36</v>
      </c>
      <c r="M16" s="361">
        <v>-25</v>
      </c>
      <c r="N16" s="361">
        <v>86</v>
      </c>
      <c r="O16" s="361">
        <v>4</v>
      </c>
      <c r="P16" s="361">
        <v>5</v>
      </c>
      <c r="Q16" s="361">
        <v>-1</v>
      </c>
      <c r="R16" s="361">
        <v>250</v>
      </c>
      <c r="S16" s="361">
        <v>2</v>
      </c>
      <c r="T16" s="361">
        <v>12</v>
      </c>
      <c r="U16" s="361">
        <v>-10</v>
      </c>
      <c r="V16" s="362">
        <v>36</v>
      </c>
      <c r="W16" s="362">
        <v>1</v>
      </c>
      <c r="X16" s="362">
        <v>6</v>
      </c>
      <c r="Y16" s="362">
        <v>-5</v>
      </c>
      <c r="Z16" s="362">
        <v>260</v>
      </c>
      <c r="AA16" s="362">
        <v>25</v>
      </c>
      <c r="AB16" s="362">
        <v>26</v>
      </c>
      <c r="AC16" s="362">
        <v>-1</v>
      </c>
      <c r="AD16" s="362">
        <v>1394</v>
      </c>
      <c r="AE16" s="362">
        <v>41</v>
      </c>
      <c r="AF16" s="362">
        <v>172</v>
      </c>
      <c r="AG16" s="362">
        <v>-131</v>
      </c>
      <c r="AH16" s="362">
        <v>374</v>
      </c>
      <c r="AI16" s="362">
        <v>4</v>
      </c>
      <c r="AJ16" s="362">
        <v>11</v>
      </c>
      <c r="AK16" s="362">
        <v>-7</v>
      </c>
      <c r="AL16" s="362">
        <v>1738</v>
      </c>
      <c r="AM16" s="362">
        <v>43</v>
      </c>
      <c r="AN16" s="362">
        <v>150</v>
      </c>
      <c r="AO16" s="362">
        <v>-107</v>
      </c>
      <c r="AP16" s="362">
        <v>94</v>
      </c>
      <c r="AQ16" s="362">
        <v>5</v>
      </c>
      <c r="AR16" s="362">
        <v>8</v>
      </c>
      <c r="AS16" s="362">
        <v>-3</v>
      </c>
      <c r="AT16" s="362">
        <v>33</v>
      </c>
      <c r="AU16" s="362">
        <v>1</v>
      </c>
      <c r="AV16" s="362">
        <v>3</v>
      </c>
      <c r="AW16" s="362">
        <v>-2</v>
      </c>
      <c r="AX16" s="362">
        <v>1368</v>
      </c>
      <c r="AY16" s="362">
        <v>24</v>
      </c>
      <c r="AZ16" s="362">
        <v>62</v>
      </c>
      <c r="BA16" s="362">
        <v>-38</v>
      </c>
      <c r="BB16" s="362">
        <f t="shared" si="0"/>
        <v>7730</v>
      </c>
      <c r="BC16" s="362">
        <f t="shared" si="0"/>
        <v>192</v>
      </c>
      <c r="BD16" s="362">
        <f t="shared" si="0"/>
        <v>546</v>
      </c>
      <c r="BE16" s="362">
        <f t="shared" si="1"/>
        <v>-354</v>
      </c>
      <c r="BF16" s="352"/>
      <c r="BG16" s="352"/>
      <c r="BH16" s="352"/>
      <c r="BI16" s="352"/>
      <c r="BJ16" s="352"/>
      <c r="BK16" s="352"/>
      <c r="BL16" s="352"/>
      <c r="BM16" s="352"/>
      <c r="BN16" s="352"/>
      <c r="BO16" s="352"/>
      <c r="BP16" s="352"/>
      <c r="BQ16" s="352"/>
      <c r="BR16" s="352"/>
      <c r="BS16" s="352"/>
      <c r="BT16" s="352"/>
      <c r="BU16" s="352"/>
      <c r="BV16" s="352"/>
      <c r="BW16" s="352"/>
      <c r="BX16" s="352"/>
      <c r="BY16" s="352"/>
      <c r="BZ16" s="352"/>
      <c r="CA16" s="352"/>
      <c r="CB16" s="352"/>
    </row>
    <row r="17" spans="1:80" s="363" customFormat="1" ht="22.5">
      <c r="A17" s="327" t="s">
        <v>1502</v>
      </c>
      <c r="B17" s="361">
        <v>808</v>
      </c>
      <c r="C17" s="361">
        <v>53</v>
      </c>
      <c r="D17" s="361">
        <v>68</v>
      </c>
      <c r="E17" s="361">
        <v>-15</v>
      </c>
      <c r="F17" s="361">
        <v>1558</v>
      </c>
      <c r="G17" s="361">
        <v>124</v>
      </c>
      <c r="H17" s="361">
        <v>174</v>
      </c>
      <c r="I17" s="361">
        <v>-50</v>
      </c>
      <c r="J17" s="361">
        <v>649</v>
      </c>
      <c r="K17" s="361">
        <v>39</v>
      </c>
      <c r="L17" s="361">
        <v>43</v>
      </c>
      <c r="M17" s="361">
        <v>-4</v>
      </c>
      <c r="N17" s="361">
        <v>289</v>
      </c>
      <c r="O17" s="361">
        <v>10</v>
      </c>
      <c r="P17" s="361">
        <v>19</v>
      </c>
      <c r="Q17" s="361">
        <v>-9</v>
      </c>
      <c r="R17" s="361">
        <v>190</v>
      </c>
      <c r="S17" s="361">
        <v>8</v>
      </c>
      <c r="T17" s="361">
        <v>8</v>
      </c>
      <c r="U17" s="361">
        <v>0</v>
      </c>
      <c r="V17" s="362">
        <v>87</v>
      </c>
      <c r="W17" s="362">
        <v>5</v>
      </c>
      <c r="X17" s="362">
        <v>6</v>
      </c>
      <c r="Y17" s="362">
        <v>-1</v>
      </c>
      <c r="Z17" s="362">
        <v>1151</v>
      </c>
      <c r="AA17" s="362">
        <v>129</v>
      </c>
      <c r="AB17" s="362">
        <v>169</v>
      </c>
      <c r="AC17" s="362">
        <v>-40</v>
      </c>
      <c r="AD17" s="362">
        <v>3285</v>
      </c>
      <c r="AE17" s="362">
        <v>189</v>
      </c>
      <c r="AF17" s="362">
        <v>360</v>
      </c>
      <c r="AG17" s="362">
        <v>-171</v>
      </c>
      <c r="AH17" s="362">
        <v>562</v>
      </c>
      <c r="AI17" s="362">
        <v>32</v>
      </c>
      <c r="AJ17" s="362">
        <v>31</v>
      </c>
      <c r="AK17" s="362">
        <v>1</v>
      </c>
      <c r="AL17" s="362">
        <v>3806</v>
      </c>
      <c r="AM17" s="362">
        <v>221</v>
      </c>
      <c r="AN17" s="362">
        <v>369</v>
      </c>
      <c r="AO17" s="362">
        <v>-148</v>
      </c>
      <c r="AP17" s="362">
        <v>274</v>
      </c>
      <c r="AQ17" s="362">
        <v>15</v>
      </c>
      <c r="AR17" s="362">
        <v>20</v>
      </c>
      <c r="AS17" s="362">
        <v>-5</v>
      </c>
      <c r="AT17" s="362">
        <v>46</v>
      </c>
      <c r="AU17" s="362">
        <v>1</v>
      </c>
      <c r="AV17" s="362">
        <v>3</v>
      </c>
      <c r="AW17" s="362">
        <v>-2</v>
      </c>
      <c r="AX17" s="362">
        <v>1310</v>
      </c>
      <c r="AY17" s="362">
        <v>37</v>
      </c>
      <c r="AZ17" s="362">
        <v>74</v>
      </c>
      <c r="BA17" s="362">
        <v>-37</v>
      </c>
      <c r="BB17" s="362">
        <f t="shared" si="0"/>
        <v>14015</v>
      </c>
      <c r="BC17" s="362">
        <f t="shared" si="0"/>
        <v>863</v>
      </c>
      <c r="BD17" s="362">
        <f t="shared" si="0"/>
        <v>1344</v>
      </c>
      <c r="BE17" s="362">
        <f t="shared" si="1"/>
        <v>-481</v>
      </c>
      <c r="BF17" s="352"/>
      <c r="BG17" s="352"/>
      <c r="BH17" s="352"/>
      <c r="BI17" s="352"/>
      <c r="BJ17" s="352"/>
      <c r="BK17" s="352"/>
      <c r="BL17" s="352"/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  <c r="BW17" s="352"/>
      <c r="BX17" s="352"/>
      <c r="BY17" s="352"/>
      <c r="BZ17" s="352"/>
      <c r="CA17" s="352"/>
      <c r="CB17" s="352"/>
    </row>
    <row r="18" spans="1:80" s="363" customFormat="1" ht="11.25">
      <c r="A18" s="327" t="s">
        <v>1503</v>
      </c>
      <c r="B18" s="361">
        <v>86</v>
      </c>
      <c r="C18" s="361">
        <v>4</v>
      </c>
      <c r="D18" s="361">
        <v>7</v>
      </c>
      <c r="E18" s="361">
        <v>-3</v>
      </c>
      <c r="F18" s="361">
        <v>227</v>
      </c>
      <c r="G18" s="361">
        <v>5</v>
      </c>
      <c r="H18" s="361">
        <v>18</v>
      </c>
      <c r="I18" s="361">
        <v>-13</v>
      </c>
      <c r="J18" s="361">
        <v>59</v>
      </c>
      <c r="K18" s="361">
        <v>4</v>
      </c>
      <c r="L18" s="361">
        <v>2</v>
      </c>
      <c r="M18" s="361">
        <v>2</v>
      </c>
      <c r="N18" s="361">
        <v>33</v>
      </c>
      <c r="O18" s="361">
        <v>0</v>
      </c>
      <c r="P18" s="361">
        <v>0</v>
      </c>
      <c r="Q18" s="361">
        <v>0</v>
      </c>
      <c r="R18" s="361">
        <v>27</v>
      </c>
      <c r="S18" s="361">
        <v>0</v>
      </c>
      <c r="T18" s="361">
        <v>3</v>
      </c>
      <c r="U18" s="361">
        <v>-3</v>
      </c>
      <c r="V18" s="362">
        <v>16</v>
      </c>
      <c r="W18" s="362">
        <v>0</v>
      </c>
      <c r="X18" s="362">
        <v>0</v>
      </c>
      <c r="Y18" s="362">
        <v>0</v>
      </c>
      <c r="Z18" s="362">
        <v>52</v>
      </c>
      <c r="AA18" s="362">
        <v>5</v>
      </c>
      <c r="AB18" s="362">
        <v>6</v>
      </c>
      <c r="AC18" s="362">
        <v>-1</v>
      </c>
      <c r="AD18" s="362">
        <v>1189</v>
      </c>
      <c r="AE18" s="362">
        <v>34</v>
      </c>
      <c r="AF18" s="362">
        <v>138</v>
      </c>
      <c r="AG18" s="362">
        <v>-104</v>
      </c>
      <c r="AH18" s="362">
        <v>86</v>
      </c>
      <c r="AI18" s="362">
        <v>4</v>
      </c>
      <c r="AJ18" s="362">
        <v>4</v>
      </c>
      <c r="AK18" s="362">
        <v>0</v>
      </c>
      <c r="AL18" s="362">
        <v>1268</v>
      </c>
      <c r="AM18" s="362">
        <v>38</v>
      </c>
      <c r="AN18" s="362">
        <v>142</v>
      </c>
      <c r="AO18" s="362">
        <v>-104</v>
      </c>
      <c r="AP18" s="362">
        <v>432</v>
      </c>
      <c r="AQ18" s="362">
        <v>17</v>
      </c>
      <c r="AR18" s="362">
        <v>28</v>
      </c>
      <c r="AS18" s="362">
        <v>-11</v>
      </c>
      <c r="AT18" s="362">
        <v>4</v>
      </c>
      <c r="AU18" s="362">
        <v>0</v>
      </c>
      <c r="AV18" s="362">
        <v>0</v>
      </c>
      <c r="AW18" s="362">
        <v>0</v>
      </c>
      <c r="AX18" s="362">
        <v>269</v>
      </c>
      <c r="AY18" s="362">
        <v>10</v>
      </c>
      <c r="AZ18" s="362">
        <v>14</v>
      </c>
      <c r="BA18" s="362">
        <v>-4</v>
      </c>
      <c r="BB18" s="362">
        <f t="shared" si="0"/>
        <v>3748</v>
      </c>
      <c r="BC18" s="362">
        <f t="shared" si="0"/>
        <v>121</v>
      </c>
      <c r="BD18" s="362">
        <f t="shared" si="0"/>
        <v>362</v>
      </c>
      <c r="BE18" s="362">
        <f t="shared" si="1"/>
        <v>-241</v>
      </c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2"/>
    </row>
    <row r="19" spans="1:80" s="363" customFormat="1" ht="22.5">
      <c r="A19" s="327" t="s">
        <v>1504</v>
      </c>
      <c r="B19" s="361">
        <v>956</v>
      </c>
      <c r="C19" s="361">
        <v>14</v>
      </c>
      <c r="D19" s="361">
        <v>37</v>
      </c>
      <c r="E19" s="361">
        <v>-23</v>
      </c>
      <c r="F19" s="361">
        <v>1033</v>
      </c>
      <c r="G19" s="361">
        <v>17</v>
      </c>
      <c r="H19" s="361">
        <v>50</v>
      </c>
      <c r="I19" s="361">
        <v>-33</v>
      </c>
      <c r="J19" s="361">
        <v>499</v>
      </c>
      <c r="K19" s="361">
        <v>11</v>
      </c>
      <c r="L19" s="361">
        <v>30</v>
      </c>
      <c r="M19" s="361">
        <v>-19</v>
      </c>
      <c r="N19" s="361">
        <v>266</v>
      </c>
      <c r="O19" s="361">
        <v>7</v>
      </c>
      <c r="P19" s="361">
        <v>13</v>
      </c>
      <c r="Q19" s="361">
        <v>-6</v>
      </c>
      <c r="R19" s="361">
        <v>247</v>
      </c>
      <c r="S19" s="361">
        <v>2</v>
      </c>
      <c r="T19" s="361">
        <v>7</v>
      </c>
      <c r="U19" s="361">
        <v>-5</v>
      </c>
      <c r="V19" s="362">
        <v>141</v>
      </c>
      <c r="W19" s="362">
        <v>0</v>
      </c>
      <c r="X19" s="362">
        <v>3</v>
      </c>
      <c r="Y19" s="362">
        <v>-3</v>
      </c>
      <c r="Z19" s="362">
        <v>361</v>
      </c>
      <c r="AA19" s="362">
        <v>6</v>
      </c>
      <c r="AB19" s="362">
        <v>10</v>
      </c>
      <c r="AC19" s="362">
        <v>-4</v>
      </c>
      <c r="AD19" s="362">
        <v>1168</v>
      </c>
      <c r="AE19" s="362">
        <v>24</v>
      </c>
      <c r="AF19" s="362">
        <v>94</v>
      </c>
      <c r="AG19" s="362">
        <v>-70</v>
      </c>
      <c r="AH19" s="362">
        <v>763</v>
      </c>
      <c r="AI19" s="362">
        <v>15</v>
      </c>
      <c r="AJ19" s="362">
        <v>27</v>
      </c>
      <c r="AK19" s="362">
        <v>-12</v>
      </c>
      <c r="AL19" s="362">
        <v>1910</v>
      </c>
      <c r="AM19" s="362">
        <v>39</v>
      </c>
      <c r="AN19" s="362">
        <v>107</v>
      </c>
      <c r="AO19" s="362">
        <v>-68</v>
      </c>
      <c r="AP19" s="362">
        <v>322</v>
      </c>
      <c r="AQ19" s="362">
        <v>4</v>
      </c>
      <c r="AR19" s="362">
        <v>12</v>
      </c>
      <c r="AS19" s="362">
        <v>-8</v>
      </c>
      <c r="AT19" s="362">
        <v>313</v>
      </c>
      <c r="AU19" s="362">
        <v>6</v>
      </c>
      <c r="AV19" s="362">
        <v>8</v>
      </c>
      <c r="AW19" s="362">
        <v>-2</v>
      </c>
      <c r="AX19" s="362">
        <v>457</v>
      </c>
      <c r="AY19" s="362">
        <v>13</v>
      </c>
      <c r="AZ19" s="362">
        <v>26</v>
      </c>
      <c r="BA19" s="362">
        <v>-13</v>
      </c>
      <c r="BB19" s="362">
        <f t="shared" si="0"/>
        <v>8436</v>
      </c>
      <c r="BC19" s="362">
        <f t="shared" si="0"/>
        <v>158</v>
      </c>
      <c r="BD19" s="362">
        <f t="shared" si="0"/>
        <v>424</v>
      </c>
      <c r="BE19" s="362">
        <f t="shared" si="1"/>
        <v>-266</v>
      </c>
      <c r="BF19" s="352"/>
      <c r="BG19" s="352"/>
      <c r="BH19" s="352"/>
      <c r="BI19" s="352"/>
      <c r="BJ19" s="352"/>
      <c r="BK19" s="352"/>
      <c r="BL19" s="352"/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  <c r="BX19" s="352"/>
      <c r="BY19" s="352"/>
      <c r="BZ19" s="352"/>
      <c r="CA19" s="352"/>
      <c r="CB19" s="352"/>
    </row>
    <row r="20" spans="1:80" s="363" customFormat="1" ht="11.25">
      <c r="A20" s="327" t="s">
        <v>1505</v>
      </c>
      <c r="B20" s="361">
        <v>97</v>
      </c>
      <c r="C20" s="361">
        <v>1</v>
      </c>
      <c r="D20" s="361">
        <v>2</v>
      </c>
      <c r="E20" s="361">
        <v>-1</v>
      </c>
      <c r="F20" s="361">
        <v>123</v>
      </c>
      <c r="G20" s="361">
        <v>1</v>
      </c>
      <c r="H20" s="361">
        <v>3</v>
      </c>
      <c r="I20" s="361">
        <v>-2</v>
      </c>
      <c r="J20" s="361">
        <v>65</v>
      </c>
      <c r="K20" s="361">
        <v>1</v>
      </c>
      <c r="L20" s="361">
        <v>3</v>
      </c>
      <c r="M20" s="361">
        <v>-2</v>
      </c>
      <c r="N20" s="361">
        <v>42</v>
      </c>
      <c r="O20" s="361">
        <v>0</v>
      </c>
      <c r="P20" s="361">
        <v>2</v>
      </c>
      <c r="Q20" s="361">
        <v>-2</v>
      </c>
      <c r="R20" s="361">
        <v>61</v>
      </c>
      <c r="S20" s="361">
        <v>0</v>
      </c>
      <c r="T20" s="361">
        <v>2</v>
      </c>
      <c r="U20" s="361">
        <v>-2</v>
      </c>
      <c r="V20" s="362">
        <v>24</v>
      </c>
      <c r="W20" s="362">
        <v>1</v>
      </c>
      <c r="X20" s="362">
        <v>1</v>
      </c>
      <c r="Y20" s="362">
        <v>0</v>
      </c>
      <c r="Z20" s="362">
        <v>37</v>
      </c>
      <c r="AA20" s="362">
        <v>1</v>
      </c>
      <c r="AB20" s="362">
        <v>0</v>
      </c>
      <c r="AC20" s="362">
        <v>1</v>
      </c>
      <c r="AD20" s="362">
        <v>685</v>
      </c>
      <c r="AE20" s="362">
        <v>8</v>
      </c>
      <c r="AF20" s="362">
        <v>42</v>
      </c>
      <c r="AG20" s="362">
        <v>-34</v>
      </c>
      <c r="AH20" s="362">
        <v>133</v>
      </c>
      <c r="AI20" s="362">
        <v>3</v>
      </c>
      <c r="AJ20" s="362">
        <v>3</v>
      </c>
      <c r="AK20" s="362">
        <v>0</v>
      </c>
      <c r="AL20" s="362">
        <v>810</v>
      </c>
      <c r="AM20" s="362">
        <v>11</v>
      </c>
      <c r="AN20" s="362">
        <v>41</v>
      </c>
      <c r="AO20" s="362">
        <v>-30</v>
      </c>
      <c r="AP20" s="362">
        <v>48</v>
      </c>
      <c r="AQ20" s="362">
        <v>2</v>
      </c>
      <c r="AR20" s="362">
        <v>0</v>
      </c>
      <c r="AS20" s="362">
        <v>2</v>
      </c>
      <c r="AT20" s="362">
        <v>6</v>
      </c>
      <c r="AU20" s="362">
        <v>0</v>
      </c>
      <c r="AV20" s="362">
        <v>0</v>
      </c>
      <c r="AW20" s="362">
        <v>0</v>
      </c>
      <c r="AX20" s="362">
        <v>155</v>
      </c>
      <c r="AY20" s="362">
        <v>3</v>
      </c>
      <c r="AZ20" s="362">
        <v>5</v>
      </c>
      <c r="BA20" s="362">
        <v>-2</v>
      </c>
      <c r="BB20" s="362">
        <f t="shared" si="0"/>
        <v>2286</v>
      </c>
      <c r="BC20" s="362">
        <f t="shared" si="0"/>
        <v>32</v>
      </c>
      <c r="BD20" s="362">
        <f t="shared" si="0"/>
        <v>104</v>
      </c>
      <c r="BE20" s="362">
        <f t="shared" si="1"/>
        <v>-72</v>
      </c>
      <c r="BF20" s="352"/>
      <c r="BG20" s="352"/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2"/>
    </row>
    <row r="21" spans="1:80" s="363" customFormat="1" ht="11.25">
      <c r="A21" s="327" t="s">
        <v>1506</v>
      </c>
      <c r="B21" s="361">
        <v>367</v>
      </c>
      <c r="C21" s="361">
        <v>4</v>
      </c>
      <c r="D21" s="361">
        <v>11</v>
      </c>
      <c r="E21" s="361">
        <v>-7</v>
      </c>
      <c r="F21" s="361">
        <v>371</v>
      </c>
      <c r="G21" s="361">
        <v>10</v>
      </c>
      <c r="H21" s="361">
        <v>9</v>
      </c>
      <c r="I21" s="361">
        <v>1</v>
      </c>
      <c r="J21" s="361">
        <v>357</v>
      </c>
      <c r="K21" s="361">
        <v>8</v>
      </c>
      <c r="L21" s="361">
        <v>11</v>
      </c>
      <c r="M21" s="361">
        <v>-3</v>
      </c>
      <c r="N21" s="361">
        <v>120</v>
      </c>
      <c r="O21" s="361">
        <v>5</v>
      </c>
      <c r="P21" s="361">
        <v>8</v>
      </c>
      <c r="Q21" s="361">
        <v>-3</v>
      </c>
      <c r="R21" s="361">
        <v>134</v>
      </c>
      <c r="S21" s="361">
        <v>2</v>
      </c>
      <c r="T21" s="361">
        <v>5</v>
      </c>
      <c r="U21" s="361">
        <v>-3</v>
      </c>
      <c r="V21" s="362">
        <v>82</v>
      </c>
      <c r="W21" s="362">
        <v>1</v>
      </c>
      <c r="X21" s="362">
        <v>7</v>
      </c>
      <c r="Y21" s="362">
        <v>-6</v>
      </c>
      <c r="Z21" s="362">
        <v>106</v>
      </c>
      <c r="AA21" s="362">
        <v>3</v>
      </c>
      <c r="AB21" s="362">
        <v>2</v>
      </c>
      <c r="AC21" s="362">
        <v>1</v>
      </c>
      <c r="AD21" s="362">
        <v>2519</v>
      </c>
      <c r="AE21" s="362">
        <v>39</v>
      </c>
      <c r="AF21" s="362">
        <v>203</v>
      </c>
      <c r="AG21" s="362">
        <v>-164</v>
      </c>
      <c r="AH21" s="362">
        <v>370</v>
      </c>
      <c r="AI21" s="362">
        <v>10</v>
      </c>
      <c r="AJ21" s="362">
        <v>13</v>
      </c>
      <c r="AK21" s="362">
        <v>-3</v>
      </c>
      <c r="AL21" s="362">
        <v>2883</v>
      </c>
      <c r="AM21" s="362">
        <v>49</v>
      </c>
      <c r="AN21" s="362">
        <v>211</v>
      </c>
      <c r="AO21" s="362">
        <v>-162</v>
      </c>
      <c r="AP21" s="362">
        <v>199</v>
      </c>
      <c r="AQ21" s="362">
        <v>11</v>
      </c>
      <c r="AR21" s="362">
        <v>14</v>
      </c>
      <c r="AS21" s="362">
        <v>-3</v>
      </c>
      <c r="AT21" s="362">
        <v>38</v>
      </c>
      <c r="AU21" s="362">
        <v>1</v>
      </c>
      <c r="AV21" s="362">
        <v>3</v>
      </c>
      <c r="AW21" s="362">
        <v>-2</v>
      </c>
      <c r="AX21" s="362">
        <v>417</v>
      </c>
      <c r="AY21" s="362">
        <v>10</v>
      </c>
      <c r="AZ21" s="362">
        <v>17</v>
      </c>
      <c r="BA21" s="362">
        <v>-7</v>
      </c>
      <c r="BB21" s="362">
        <f t="shared" si="0"/>
        <v>7963</v>
      </c>
      <c r="BC21" s="362">
        <f t="shared" si="0"/>
        <v>153</v>
      </c>
      <c r="BD21" s="362">
        <f t="shared" si="0"/>
        <v>514</v>
      </c>
      <c r="BE21" s="362">
        <f t="shared" si="1"/>
        <v>-361</v>
      </c>
      <c r="BF21" s="352"/>
      <c r="BG21" s="352"/>
      <c r="BH21" s="352"/>
      <c r="BI21" s="352"/>
      <c r="BJ21" s="352"/>
      <c r="BK21" s="352"/>
      <c r="BL21" s="352"/>
      <c r="BM21" s="352"/>
      <c r="BN21" s="352"/>
      <c r="BO21" s="352"/>
      <c r="BP21" s="352"/>
      <c r="BQ21" s="352"/>
      <c r="BR21" s="352"/>
      <c r="BS21" s="352"/>
      <c r="BT21" s="352"/>
      <c r="BU21" s="352"/>
      <c r="BV21" s="352"/>
      <c r="BW21" s="352"/>
      <c r="BX21" s="352"/>
      <c r="BY21" s="352"/>
      <c r="BZ21" s="352"/>
      <c r="CA21" s="352"/>
      <c r="CB21" s="352"/>
    </row>
    <row r="22" spans="1:80" s="363" customFormat="1" ht="22.5">
      <c r="A22" s="327" t="s">
        <v>1507</v>
      </c>
      <c r="B22" s="361">
        <v>7</v>
      </c>
      <c r="C22" s="361">
        <v>0</v>
      </c>
      <c r="D22" s="361">
        <v>0</v>
      </c>
      <c r="E22" s="361">
        <v>0</v>
      </c>
      <c r="F22" s="361">
        <v>4</v>
      </c>
      <c r="G22" s="361">
        <v>0</v>
      </c>
      <c r="H22" s="361">
        <v>0</v>
      </c>
      <c r="I22" s="361">
        <v>0</v>
      </c>
      <c r="J22" s="361">
        <v>1</v>
      </c>
      <c r="K22" s="361">
        <v>0</v>
      </c>
      <c r="L22" s="361">
        <v>1</v>
      </c>
      <c r="M22" s="361">
        <v>-1</v>
      </c>
      <c r="N22" s="361">
        <v>5</v>
      </c>
      <c r="O22" s="361">
        <v>0</v>
      </c>
      <c r="P22" s="361">
        <v>0</v>
      </c>
      <c r="Q22" s="361">
        <v>0</v>
      </c>
      <c r="R22" s="361">
        <v>1</v>
      </c>
      <c r="S22" s="361">
        <v>0</v>
      </c>
      <c r="T22" s="361">
        <v>0</v>
      </c>
      <c r="U22" s="361">
        <v>0</v>
      </c>
      <c r="V22" s="362">
        <v>2</v>
      </c>
      <c r="W22" s="362">
        <v>0</v>
      </c>
      <c r="X22" s="362">
        <v>0</v>
      </c>
      <c r="Y22" s="362">
        <v>0</v>
      </c>
      <c r="Z22" s="362">
        <v>2</v>
      </c>
      <c r="AA22" s="362">
        <v>0</v>
      </c>
      <c r="AB22" s="362">
        <v>0</v>
      </c>
      <c r="AC22" s="362">
        <v>0</v>
      </c>
      <c r="AD22" s="362">
        <v>102</v>
      </c>
      <c r="AE22" s="362">
        <v>1</v>
      </c>
      <c r="AF22" s="362">
        <v>5</v>
      </c>
      <c r="AG22" s="362">
        <v>-4</v>
      </c>
      <c r="AH22" s="362">
        <v>9</v>
      </c>
      <c r="AI22" s="362">
        <v>0</v>
      </c>
      <c r="AJ22" s="362">
        <v>0</v>
      </c>
      <c r="AK22" s="362">
        <v>0</v>
      </c>
      <c r="AL22" s="362">
        <v>108</v>
      </c>
      <c r="AM22" s="362">
        <v>1</v>
      </c>
      <c r="AN22" s="362">
        <v>5</v>
      </c>
      <c r="AO22" s="362">
        <v>-4</v>
      </c>
      <c r="AP22" s="362">
        <v>3</v>
      </c>
      <c r="AQ22" s="362">
        <v>0</v>
      </c>
      <c r="AR22" s="362">
        <v>0</v>
      </c>
      <c r="AS22" s="362">
        <v>0</v>
      </c>
      <c r="AT22" s="362">
        <v>0</v>
      </c>
      <c r="AU22" s="362">
        <v>0</v>
      </c>
      <c r="AV22" s="362">
        <v>0</v>
      </c>
      <c r="AW22" s="362">
        <v>0</v>
      </c>
      <c r="AX22" s="362">
        <v>6</v>
      </c>
      <c r="AY22" s="362">
        <v>0</v>
      </c>
      <c r="AZ22" s="362">
        <v>0</v>
      </c>
      <c r="BA22" s="362">
        <v>0</v>
      </c>
      <c r="BB22" s="362">
        <f t="shared" si="0"/>
        <v>250</v>
      </c>
      <c r="BC22" s="362">
        <f t="shared" si="0"/>
        <v>2</v>
      </c>
      <c r="BD22" s="362">
        <f t="shared" si="0"/>
        <v>11</v>
      </c>
      <c r="BE22" s="362">
        <f t="shared" si="1"/>
        <v>-9</v>
      </c>
      <c r="BF22" s="352"/>
      <c r="BG22" s="352"/>
      <c r="BH22" s="352"/>
      <c r="BI22" s="352"/>
      <c r="BJ22" s="352"/>
      <c r="BK22" s="352"/>
      <c r="BL22" s="352"/>
      <c r="BM22" s="352"/>
      <c r="BN22" s="352"/>
      <c r="BO22" s="352"/>
      <c r="BP22" s="352"/>
      <c r="BQ22" s="352"/>
      <c r="BR22" s="352"/>
      <c r="BS22" s="352"/>
      <c r="BT22" s="352"/>
      <c r="BU22" s="352"/>
      <c r="BV22" s="352"/>
      <c r="BW22" s="352"/>
      <c r="BX22" s="352"/>
      <c r="BY22" s="352"/>
      <c r="BZ22" s="352"/>
      <c r="CA22" s="352"/>
      <c r="CB22" s="352"/>
    </row>
    <row r="23" spans="1:80" s="363" customFormat="1" ht="11.25">
      <c r="A23" s="327" t="s">
        <v>1508</v>
      </c>
      <c r="B23" s="361">
        <v>225</v>
      </c>
      <c r="C23" s="361">
        <v>0</v>
      </c>
      <c r="D23" s="361">
        <v>11</v>
      </c>
      <c r="E23" s="361">
        <v>-11</v>
      </c>
      <c r="F23" s="361">
        <v>155</v>
      </c>
      <c r="G23" s="361">
        <v>2</v>
      </c>
      <c r="H23" s="361">
        <v>3</v>
      </c>
      <c r="I23" s="361">
        <v>-1</v>
      </c>
      <c r="J23" s="361">
        <v>93</v>
      </c>
      <c r="K23" s="361">
        <v>1</v>
      </c>
      <c r="L23" s="361">
        <v>0</v>
      </c>
      <c r="M23" s="361">
        <v>1</v>
      </c>
      <c r="N23" s="361">
        <v>70</v>
      </c>
      <c r="O23" s="361">
        <v>1</v>
      </c>
      <c r="P23" s="361">
        <v>5</v>
      </c>
      <c r="Q23" s="361">
        <v>-4</v>
      </c>
      <c r="R23" s="361">
        <v>46</v>
      </c>
      <c r="S23" s="361">
        <v>0</v>
      </c>
      <c r="T23" s="361">
        <v>0</v>
      </c>
      <c r="U23" s="361">
        <v>0</v>
      </c>
      <c r="V23" s="362">
        <v>53</v>
      </c>
      <c r="W23" s="362">
        <v>0</v>
      </c>
      <c r="X23" s="362">
        <v>2</v>
      </c>
      <c r="Y23" s="362">
        <v>-2</v>
      </c>
      <c r="Z23" s="362">
        <v>54</v>
      </c>
      <c r="AA23" s="362">
        <v>1</v>
      </c>
      <c r="AB23" s="362">
        <v>3</v>
      </c>
      <c r="AC23" s="362">
        <v>-2</v>
      </c>
      <c r="AD23" s="362">
        <v>1481</v>
      </c>
      <c r="AE23" s="362">
        <v>12</v>
      </c>
      <c r="AF23" s="362">
        <v>112</v>
      </c>
      <c r="AG23" s="362">
        <v>-100</v>
      </c>
      <c r="AH23" s="362">
        <v>181</v>
      </c>
      <c r="AI23" s="362">
        <v>3</v>
      </c>
      <c r="AJ23" s="362">
        <v>6</v>
      </c>
      <c r="AK23" s="362">
        <v>-3</v>
      </c>
      <c r="AL23" s="362">
        <v>1647</v>
      </c>
      <c r="AM23" s="362">
        <v>15</v>
      </c>
      <c r="AN23" s="362">
        <v>110</v>
      </c>
      <c r="AO23" s="362">
        <v>-95</v>
      </c>
      <c r="AP23" s="362">
        <v>75</v>
      </c>
      <c r="AQ23" s="362">
        <v>0</v>
      </c>
      <c r="AR23" s="362">
        <v>4</v>
      </c>
      <c r="AS23" s="362">
        <v>-4</v>
      </c>
      <c r="AT23" s="362">
        <v>10</v>
      </c>
      <c r="AU23" s="362">
        <v>0</v>
      </c>
      <c r="AV23" s="362">
        <v>0</v>
      </c>
      <c r="AW23" s="362">
        <v>0</v>
      </c>
      <c r="AX23" s="362">
        <v>248</v>
      </c>
      <c r="AY23" s="362">
        <v>2</v>
      </c>
      <c r="AZ23" s="362">
        <v>9</v>
      </c>
      <c r="BA23" s="362">
        <v>-7</v>
      </c>
      <c r="BB23" s="362">
        <f t="shared" si="0"/>
        <v>4338</v>
      </c>
      <c r="BC23" s="362">
        <f t="shared" si="0"/>
        <v>37</v>
      </c>
      <c r="BD23" s="362">
        <f t="shared" si="0"/>
        <v>265</v>
      </c>
      <c r="BE23" s="362">
        <f t="shared" si="1"/>
        <v>-228</v>
      </c>
      <c r="BF23" s="352"/>
      <c r="BG23" s="352"/>
      <c r="BH23" s="352"/>
      <c r="BI23" s="352"/>
      <c r="BJ23" s="352"/>
      <c r="BK23" s="352"/>
      <c r="BL23" s="352"/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352"/>
      <c r="BZ23" s="352"/>
      <c r="CA23" s="352"/>
      <c r="CB23" s="352"/>
    </row>
    <row r="24" spans="1:80" s="363" customFormat="1" ht="22.5">
      <c r="A24" s="327" t="s">
        <v>1509</v>
      </c>
      <c r="B24" s="361">
        <v>20</v>
      </c>
      <c r="C24" s="361">
        <v>0</v>
      </c>
      <c r="D24" s="361">
        <v>2</v>
      </c>
      <c r="E24" s="361">
        <v>-2</v>
      </c>
      <c r="F24" s="361">
        <v>15</v>
      </c>
      <c r="G24" s="361">
        <v>0</v>
      </c>
      <c r="H24" s="361">
        <v>0</v>
      </c>
      <c r="I24" s="361">
        <v>0</v>
      </c>
      <c r="J24" s="361">
        <v>14</v>
      </c>
      <c r="K24" s="361">
        <v>0</v>
      </c>
      <c r="L24" s="361">
        <v>0</v>
      </c>
      <c r="M24" s="361">
        <v>0</v>
      </c>
      <c r="N24" s="361">
        <v>4</v>
      </c>
      <c r="O24" s="361">
        <v>0</v>
      </c>
      <c r="P24" s="361">
        <v>0</v>
      </c>
      <c r="Q24" s="361">
        <v>0</v>
      </c>
      <c r="R24" s="361">
        <v>6</v>
      </c>
      <c r="S24" s="361">
        <v>0</v>
      </c>
      <c r="T24" s="361">
        <v>0</v>
      </c>
      <c r="U24" s="361">
        <v>0</v>
      </c>
      <c r="V24" s="362">
        <v>4</v>
      </c>
      <c r="W24" s="362">
        <v>0</v>
      </c>
      <c r="X24" s="362">
        <v>1</v>
      </c>
      <c r="Y24" s="362">
        <v>-1</v>
      </c>
      <c r="Z24" s="362">
        <v>2</v>
      </c>
      <c r="AA24" s="362">
        <v>0</v>
      </c>
      <c r="AB24" s="362">
        <v>0</v>
      </c>
      <c r="AC24" s="362">
        <v>0</v>
      </c>
      <c r="AD24" s="362">
        <v>386</v>
      </c>
      <c r="AE24" s="362">
        <v>0</v>
      </c>
      <c r="AF24" s="362">
        <v>24</v>
      </c>
      <c r="AG24" s="362">
        <v>-24</v>
      </c>
      <c r="AH24" s="362">
        <v>12</v>
      </c>
      <c r="AI24" s="362">
        <v>0</v>
      </c>
      <c r="AJ24" s="362">
        <v>1</v>
      </c>
      <c r="AK24" s="362">
        <v>-1</v>
      </c>
      <c r="AL24" s="362">
        <v>396</v>
      </c>
      <c r="AM24" s="362">
        <v>0</v>
      </c>
      <c r="AN24" s="362">
        <v>24</v>
      </c>
      <c r="AO24" s="362">
        <v>-24</v>
      </c>
      <c r="AP24" s="362">
        <v>4</v>
      </c>
      <c r="AQ24" s="362">
        <v>0</v>
      </c>
      <c r="AR24" s="362">
        <v>0</v>
      </c>
      <c r="AS24" s="362">
        <v>0</v>
      </c>
      <c r="AT24" s="362">
        <v>2</v>
      </c>
      <c r="AU24" s="362">
        <v>0</v>
      </c>
      <c r="AV24" s="362">
        <v>0</v>
      </c>
      <c r="AW24" s="362">
        <v>0</v>
      </c>
      <c r="AX24" s="362">
        <v>14</v>
      </c>
      <c r="AY24" s="362">
        <v>0</v>
      </c>
      <c r="AZ24" s="362">
        <v>0</v>
      </c>
      <c r="BA24" s="362">
        <v>0</v>
      </c>
      <c r="BB24" s="362">
        <f t="shared" si="0"/>
        <v>879</v>
      </c>
      <c r="BC24" s="362">
        <f t="shared" si="0"/>
        <v>0</v>
      </c>
      <c r="BD24" s="362">
        <f t="shared" si="0"/>
        <v>52</v>
      </c>
      <c r="BE24" s="362">
        <f t="shared" si="1"/>
        <v>-52</v>
      </c>
      <c r="BF24" s="352"/>
      <c r="BG24" s="352"/>
      <c r="BH24" s="352"/>
      <c r="BI24" s="352"/>
      <c r="BJ24" s="352"/>
      <c r="BK24" s="352"/>
      <c r="BL24" s="352"/>
      <c r="BM24" s="352"/>
      <c r="BN24" s="352"/>
      <c r="BO24" s="352"/>
      <c r="BP24" s="352"/>
      <c r="BQ24" s="352"/>
      <c r="BR24" s="352"/>
      <c r="BS24" s="352"/>
      <c r="BT24" s="352"/>
      <c r="BU24" s="352"/>
      <c r="BV24" s="352"/>
      <c r="BW24" s="352"/>
      <c r="BX24" s="352"/>
      <c r="BY24" s="352"/>
      <c r="BZ24" s="352"/>
      <c r="CA24" s="352"/>
      <c r="CB24" s="352"/>
    </row>
    <row r="25" spans="1:80" s="363" customFormat="1" ht="11.25">
      <c r="A25" s="327" t="s">
        <v>1510</v>
      </c>
      <c r="B25" s="361">
        <v>743</v>
      </c>
      <c r="C25" s="361">
        <v>25</v>
      </c>
      <c r="D25" s="361">
        <v>30</v>
      </c>
      <c r="E25" s="361">
        <v>-5</v>
      </c>
      <c r="F25" s="361">
        <v>525</v>
      </c>
      <c r="G25" s="361">
        <v>15</v>
      </c>
      <c r="H25" s="361">
        <v>24</v>
      </c>
      <c r="I25" s="361">
        <v>-9</v>
      </c>
      <c r="J25" s="361">
        <v>203</v>
      </c>
      <c r="K25" s="361">
        <v>5</v>
      </c>
      <c r="L25" s="361">
        <v>6</v>
      </c>
      <c r="M25" s="361">
        <v>-1</v>
      </c>
      <c r="N25" s="361">
        <v>108</v>
      </c>
      <c r="O25" s="361">
        <v>1</v>
      </c>
      <c r="P25" s="361">
        <v>6</v>
      </c>
      <c r="Q25" s="361">
        <v>-5</v>
      </c>
      <c r="R25" s="361">
        <v>186</v>
      </c>
      <c r="S25" s="361">
        <v>6</v>
      </c>
      <c r="T25" s="361">
        <v>7</v>
      </c>
      <c r="U25" s="361">
        <v>-1</v>
      </c>
      <c r="V25" s="362">
        <v>84</v>
      </c>
      <c r="W25" s="362">
        <v>2</v>
      </c>
      <c r="X25" s="362">
        <v>3</v>
      </c>
      <c r="Y25" s="362">
        <v>-1</v>
      </c>
      <c r="Z25" s="362">
        <v>120</v>
      </c>
      <c r="AA25" s="362">
        <v>5</v>
      </c>
      <c r="AB25" s="362">
        <v>8</v>
      </c>
      <c r="AC25" s="362">
        <v>-3</v>
      </c>
      <c r="AD25" s="362">
        <v>1628</v>
      </c>
      <c r="AE25" s="362">
        <v>24</v>
      </c>
      <c r="AF25" s="362">
        <v>106</v>
      </c>
      <c r="AG25" s="362">
        <v>-82</v>
      </c>
      <c r="AH25" s="362">
        <v>424</v>
      </c>
      <c r="AI25" s="362">
        <v>5</v>
      </c>
      <c r="AJ25" s="362">
        <v>19</v>
      </c>
      <c r="AK25" s="362">
        <v>-14</v>
      </c>
      <c r="AL25" s="362">
        <v>1993</v>
      </c>
      <c r="AM25" s="362">
        <v>29</v>
      </c>
      <c r="AN25" s="362">
        <v>115</v>
      </c>
      <c r="AO25" s="362">
        <v>-86</v>
      </c>
      <c r="AP25" s="362">
        <v>180</v>
      </c>
      <c r="AQ25" s="362">
        <v>4</v>
      </c>
      <c r="AR25" s="362">
        <v>14</v>
      </c>
      <c r="AS25" s="362">
        <v>-10</v>
      </c>
      <c r="AT25" s="362">
        <v>38</v>
      </c>
      <c r="AU25" s="362">
        <v>1</v>
      </c>
      <c r="AV25" s="362">
        <v>0</v>
      </c>
      <c r="AW25" s="362">
        <v>1</v>
      </c>
      <c r="AX25" s="362">
        <v>776</v>
      </c>
      <c r="AY25" s="362">
        <v>22</v>
      </c>
      <c r="AZ25" s="362">
        <v>37</v>
      </c>
      <c r="BA25" s="362">
        <v>-15</v>
      </c>
      <c r="BB25" s="362">
        <f t="shared" si="0"/>
        <v>7008</v>
      </c>
      <c r="BC25" s="362">
        <f t="shared" si="0"/>
        <v>144</v>
      </c>
      <c r="BD25" s="362">
        <f t="shared" si="0"/>
        <v>375</v>
      </c>
      <c r="BE25" s="362">
        <f t="shared" si="1"/>
        <v>-231</v>
      </c>
      <c r="BF25" s="352"/>
      <c r="BG25" s="352"/>
      <c r="BH25" s="352"/>
      <c r="BI25" s="352"/>
      <c r="BJ25" s="352"/>
      <c r="BK25" s="352"/>
      <c r="BL25" s="352"/>
      <c r="BM25" s="352"/>
      <c r="BN25" s="352"/>
      <c r="BO25" s="352"/>
      <c r="BP25" s="352"/>
      <c r="BQ25" s="352"/>
      <c r="BR25" s="352"/>
      <c r="BS25" s="352"/>
      <c r="BT25" s="352"/>
      <c r="BU25" s="352"/>
      <c r="BV25" s="352"/>
      <c r="BW25" s="352"/>
      <c r="BX25" s="352"/>
      <c r="BY25" s="352"/>
      <c r="BZ25" s="352"/>
      <c r="CA25" s="352"/>
      <c r="CB25" s="352"/>
    </row>
    <row r="26" spans="1:80" s="363" customFormat="1" ht="22.5">
      <c r="A26" s="327" t="s">
        <v>1511</v>
      </c>
      <c r="B26" s="361">
        <v>492</v>
      </c>
      <c r="C26" s="361">
        <v>12</v>
      </c>
      <c r="D26" s="361">
        <v>18</v>
      </c>
      <c r="E26" s="361">
        <v>-6</v>
      </c>
      <c r="F26" s="361">
        <v>556</v>
      </c>
      <c r="G26" s="361">
        <v>21</v>
      </c>
      <c r="H26" s="361">
        <v>21</v>
      </c>
      <c r="I26" s="361">
        <v>0</v>
      </c>
      <c r="J26" s="361">
        <v>242</v>
      </c>
      <c r="K26" s="361">
        <v>4</v>
      </c>
      <c r="L26" s="361">
        <v>3</v>
      </c>
      <c r="M26" s="361">
        <v>1</v>
      </c>
      <c r="N26" s="361">
        <v>117</v>
      </c>
      <c r="O26" s="361">
        <v>3</v>
      </c>
      <c r="P26" s="361">
        <v>4</v>
      </c>
      <c r="Q26" s="361">
        <v>-1</v>
      </c>
      <c r="R26" s="361">
        <v>132</v>
      </c>
      <c r="S26" s="361">
        <v>3</v>
      </c>
      <c r="T26" s="361">
        <v>4</v>
      </c>
      <c r="U26" s="361">
        <v>-1</v>
      </c>
      <c r="V26" s="362">
        <v>82</v>
      </c>
      <c r="W26" s="362">
        <v>2</v>
      </c>
      <c r="X26" s="362">
        <v>3</v>
      </c>
      <c r="Y26" s="362">
        <v>-1</v>
      </c>
      <c r="Z26" s="362">
        <v>179</v>
      </c>
      <c r="AA26" s="362">
        <v>2</v>
      </c>
      <c r="AB26" s="362">
        <v>5</v>
      </c>
      <c r="AC26" s="362">
        <v>-3</v>
      </c>
      <c r="AD26" s="362">
        <v>1071</v>
      </c>
      <c r="AE26" s="362">
        <v>16</v>
      </c>
      <c r="AF26" s="362">
        <v>72</v>
      </c>
      <c r="AG26" s="362">
        <v>-56</v>
      </c>
      <c r="AH26" s="362">
        <v>311</v>
      </c>
      <c r="AI26" s="362">
        <v>1</v>
      </c>
      <c r="AJ26" s="362">
        <v>10</v>
      </c>
      <c r="AK26" s="362">
        <v>-9</v>
      </c>
      <c r="AL26" s="362">
        <v>1365</v>
      </c>
      <c r="AM26" s="362">
        <v>17</v>
      </c>
      <c r="AN26" s="362">
        <v>73</v>
      </c>
      <c r="AO26" s="362">
        <v>-56</v>
      </c>
      <c r="AP26" s="362">
        <v>208</v>
      </c>
      <c r="AQ26" s="362">
        <v>3</v>
      </c>
      <c r="AR26" s="362">
        <v>9</v>
      </c>
      <c r="AS26" s="362">
        <v>-6</v>
      </c>
      <c r="AT26" s="362">
        <v>106</v>
      </c>
      <c r="AU26" s="362">
        <v>5</v>
      </c>
      <c r="AV26" s="362">
        <v>4</v>
      </c>
      <c r="AW26" s="362">
        <v>1</v>
      </c>
      <c r="AX26" s="362">
        <v>256</v>
      </c>
      <c r="AY26" s="362">
        <v>8</v>
      </c>
      <c r="AZ26" s="362">
        <v>16</v>
      </c>
      <c r="BA26" s="362">
        <v>-8</v>
      </c>
      <c r="BB26" s="362">
        <f t="shared" si="0"/>
        <v>5117</v>
      </c>
      <c r="BC26" s="362">
        <f t="shared" si="0"/>
        <v>97</v>
      </c>
      <c r="BD26" s="362">
        <f t="shared" si="0"/>
        <v>242</v>
      </c>
      <c r="BE26" s="362">
        <f t="shared" si="1"/>
        <v>-145</v>
      </c>
      <c r="BF26" s="352"/>
      <c r="BG26" s="352"/>
      <c r="BH26" s="352"/>
      <c r="BI26" s="352"/>
      <c r="BJ26" s="352"/>
      <c r="BK26" s="352"/>
      <c r="BL26" s="352"/>
      <c r="BM26" s="352"/>
      <c r="BN26" s="352"/>
      <c r="BO26" s="352"/>
      <c r="BP26" s="352"/>
      <c r="BQ26" s="352"/>
      <c r="BR26" s="352"/>
      <c r="BS26" s="352"/>
      <c r="BT26" s="352"/>
      <c r="BU26" s="352"/>
      <c r="BV26" s="352"/>
      <c r="BW26" s="352"/>
      <c r="BX26" s="352"/>
      <c r="BY26" s="352"/>
      <c r="BZ26" s="352"/>
      <c r="CA26" s="352"/>
      <c r="CB26" s="352"/>
    </row>
    <row r="27" spans="1:80" s="363" customFormat="1" ht="11.25">
      <c r="A27" s="327" t="s">
        <v>1512</v>
      </c>
      <c r="B27" s="361">
        <v>142</v>
      </c>
      <c r="C27" s="361">
        <v>1</v>
      </c>
      <c r="D27" s="361">
        <v>0</v>
      </c>
      <c r="E27" s="361">
        <v>1</v>
      </c>
      <c r="F27" s="361">
        <v>462</v>
      </c>
      <c r="G27" s="361">
        <v>4</v>
      </c>
      <c r="H27" s="361">
        <v>15</v>
      </c>
      <c r="I27" s="361">
        <v>-11</v>
      </c>
      <c r="J27" s="361">
        <v>108</v>
      </c>
      <c r="K27" s="361">
        <v>0</v>
      </c>
      <c r="L27" s="361">
        <v>3</v>
      </c>
      <c r="M27" s="361">
        <v>-3</v>
      </c>
      <c r="N27" s="361">
        <v>15</v>
      </c>
      <c r="O27" s="361">
        <v>0</v>
      </c>
      <c r="P27" s="361">
        <v>2</v>
      </c>
      <c r="Q27" s="361">
        <v>-2</v>
      </c>
      <c r="R27" s="361">
        <v>139</v>
      </c>
      <c r="S27" s="361">
        <v>0</v>
      </c>
      <c r="T27" s="361">
        <v>5</v>
      </c>
      <c r="U27" s="361">
        <v>-5</v>
      </c>
      <c r="V27" s="362">
        <v>18</v>
      </c>
      <c r="W27" s="362">
        <v>1</v>
      </c>
      <c r="X27" s="362">
        <v>2</v>
      </c>
      <c r="Y27" s="362">
        <v>-1</v>
      </c>
      <c r="Z27" s="362">
        <v>25</v>
      </c>
      <c r="AA27" s="362">
        <v>0</v>
      </c>
      <c r="AB27" s="362">
        <v>0</v>
      </c>
      <c r="AC27" s="362">
        <v>0</v>
      </c>
      <c r="AD27" s="362">
        <v>654</v>
      </c>
      <c r="AE27" s="362">
        <v>8</v>
      </c>
      <c r="AF27" s="362">
        <v>45</v>
      </c>
      <c r="AG27" s="362">
        <v>-37</v>
      </c>
      <c r="AH27" s="362">
        <v>108</v>
      </c>
      <c r="AI27" s="362">
        <v>2</v>
      </c>
      <c r="AJ27" s="362">
        <v>1</v>
      </c>
      <c r="AK27" s="362">
        <v>1</v>
      </c>
      <c r="AL27" s="362">
        <v>757</v>
      </c>
      <c r="AM27" s="362">
        <v>10</v>
      </c>
      <c r="AN27" s="362">
        <v>43</v>
      </c>
      <c r="AO27" s="362">
        <v>-33</v>
      </c>
      <c r="AP27" s="362">
        <v>57</v>
      </c>
      <c r="AQ27" s="362">
        <v>0</v>
      </c>
      <c r="AR27" s="362">
        <v>3</v>
      </c>
      <c r="AS27" s="362">
        <v>-3</v>
      </c>
      <c r="AT27" s="362">
        <v>8</v>
      </c>
      <c r="AU27" s="362">
        <v>1</v>
      </c>
      <c r="AV27" s="362">
        <v>0</v>
      </c>
      <c r="AW27" s="362">
        <v>1</v>
      </c>
      <c r="AX27" s="362">
        <v>162</v>
      </c>
      <c r="AY27" s="362">
        <v>1</v>
      </c>
      <c r="AZ27" s="362">
        <v>4</v>
      </c>
      <c r="BA27" s="362">
        <v>-3</v>
      </c>
      <c r="BB27" s="362">
        <f t="shared" si="0"/>
        <v>2655</v>
      </c>
      <c r="BC27" s="362">
        <f t="shared" si="0"/>
        <v>28</v>
      </c>
      <c r="BD27" s="362">
        <f t="shared" si="0"/>
        <v>123</v>
      </c>
      <c r="BE27" s="362">
        <f t="shared" si="1"/>
        <v>-95</v>
      </c>
      <c r="BF27" s="352"/>
      <c r="BG27" s="352"/>
      <c r="BH27" s="352"/>
      <c r="BI27" s="352"/>
      <c r="BJ27" s="352"/>
      <c r="BK27" s="352"/>
      <c r="BL27" s="352"/>
      <c r="BM27" s="352"/>
      <c r="BN27" s="352"/>
      <c r="BO27" s="352"/>
      <c r="BP27" s="352"/>
      <c r="BQ27" s="352"/>
      <c r="BR27" s="352"/>
      <c r="BS27" s="352"/>
      <c r="BT27" s="352"/>
      <c r="BU27" s="352"/>
      <c r="BV27" s="352"/>
      <c r="BW27" s="352"/>
      <c r="BX27" s="352"/>
      <c r="BY27" s="352"/>
      <c r="BZ27" s="352"/>
      <c r="CA27" s="352"/>
      <c r="CB27" s="352"/>
    </row>
    <row r="28" spans="1:80" s="363" customFormat="1" ht="22.5">
      <c r="A28" s="327" t="s">
        <v>1513</v>
      </c>
      <c r="B28" s="361">
        <v>3681</v>
      </c>
      <c r="C28" s="361">
        <v>96</v>
      </c>
      <c r="D28" s="361">
        <v>183</v>
      </c>
      <c r="E28" s="361">
        <v>-87</v>
      </c>
      <c r="F28" s="361">
        <v>6196</v>
      </c>
      <c r="G28" s="361">
        <v>165</v>
      </c>
      <c r="H28" s="361">
        <v>315</v>
      </c>
      <c r="I28" s="361">
        <v>-150</v>
      </c>
      <c r="J28" s="361">
        <v>1488</v>
      </c>
      <c r="K28" s="361">
        <v>45</v>
      </c>
      <c r="L28" s="361">
        <v>72</v>
      </c>
      <c r="M28" s="361">
        <v>-27</v>
      </c>
      <c r="N28" s="361">
        <v>965</v>
      </c>
      <c r="O28" s="361">
        <v>22</v>
      </c>
      <c r="P28" s="361">
        <v>45</v>
      </c>
      <c r="Q28" s="361">
        <v>-23</v>
      </c>
      <c r="R28" s="361">
        <v>1781</v>
      </c>
      <c r="S28" s="361">
        <v>32</v>
      </c>
      <c r="T28" s="361">
        <v>80</v>
      </c>
      <c r="U28" s="361">
        <v>-48</v>
      </c>
      <c r="V28" s="362">
        <v>532</v>
      </c>
      <c r="W28" s="362">
        <v>17</v>
      </c>
      <c r="X28" s="362">
        <v>41</v>
      </c>
      <c r="Y28" s="362">
        <v>-24</v>
      </c>
      <c r="Z28" s="362">
        <v>982</v>
      </c>
      <c r="AA28" s="362">
        <v>30</v>
      </c>
      <c r="AB28" s="362">
        <v>47</v>
      </c>
      <c r="AC28" s="362">
        <v>-17</v>
      </c>
      <c r="AD28" s="362">
        <v>7299</v>
      </c>
      <c r="AE28" s="362">
        <v>153</v>
      </c>
      <c r="AF28" s="362">
        <v>561</v>
      </c>
      <c r="AG28" s="362">
        <v>-408</v>
      </c>
      <c r="AH28" s="362">
        <v>2391</v>
      </c>
      <c r="AI28" s="362">
        <v>61</v>
      </c>
      <c r="AJ28" s="362">
        <v>110</v>
      </c>
      <c r="AK28" s="362">
        <v>-49</v>
      </c>
      <c r="AL28" s="362">
        <v>9591</v>
      </c>
      <c r="AM28" s="362">
        <v>212</v>
      </c>
      <c r="AN28" s="362">
        <v>643</v>
      </c>
      <c r="AO28" s="362">
        <v>-431</v>
      </c>
      <c r="AP28" s="362">
        <v>1442</v>
      </c>
      <c r="AQ28" s="362">
        <v>50</v>
      </c>
      <c r="AR28" s="362">
        <v>96</v>
      </c>
      <c r="AS28" s="362">
        <v>-46</v>
      </c>
      <c r="AT28" s="362">
        <v>321</v>
      </c>
      <c r="AU28" s="362">
        <v>12</v>
      </c>
      <c r="AV28" s="362">
        <v>21</v>
      </c>
      <c r="AW28" s="362">
        <v>-9</v>
      </c>
      <c r="AX28" s="362">
        <v>2626</v>
      </c>
      <c r="AY28" s="362">
        <v>62</v>
      </c>
      <c r="AZ28" s="362">
        <v>119</v>
      </c>
      <c r="BA28" s="362">
        <v>-57</v>
      </c>
      <c r="BB28" s="362">
        <f t="shared" si="0"/>
        <v>39295</v>
      </c>
      <c r="BC28" s="362">
        <f t="shared" si="0"/>
        <v>957</v>
      </c>
      <c r="BD28" s="362">
        <f t="shared" si="0"/>
        <v>2333</v>
      </c>
      <c r="BE28" s="362">
        <f t="shared" si="1"/>
        <v>-1376</v>
      </c>
      <c r="BF28" s="352"/>
      <c r="BG28" s="352"/>
      <c r="BH28" s="352"/>
      <c r="BI28" s="352"/>
      <c r="BJ28" s="352"/>
      <c r="BK28" s="352"/>
      <c r="BL28" s="352"/>
      <c r="BM28" s="352"/>
      <c r="BN28" s="352"/>
      <c r="BO28" s="352"/>
      <c r="BP28" s="352"/>
      <c r="BQ28" s="352"/>
      <c r="BR28" s="352"/>
      <c r="BS28" s="352"/>
      <c r="BT28" s="352"/>
      <c r="BU28" s="352"/>
      <c r="BV28" s="352"/>
      <c r="BW28" s="352"/>
      <c r="BX28" s="352"/>
      <c r="BY28" s="352"/>
      <c r="BZ28" s="352"/>
      <c r="CA28" s="352"/>
      <c r="CB28" s="352"/>
    </row>
    <row r="29" spans="1:80" s="363" customFormat="1" ht="22.5">
      <c r="A29" s="327" t="s">
        <v>1514</v>
      </c>
      <c r="B29" s="361">
        <v>272</v>
      </c>
      <c r="C29" s="361">
        <v>8</v>
      </c>
      <c r="D29" s="361">
        <v>8</v>
      </c>
      <c r="E29" s="361">
        <v>0</v>
      </c>
      <c r="F29" s="361">
        <v>307</v>
      </c>
      <c r="G29" s="361">
        <v>11</v>
      </c>
      <c r="H29" s="361">
        <v>11</v>
      </c>
      <c r="I29" s="361">
        <v>0</v>
      </c>
      <c r="J29" s="361">
        <v>172</v>
      </c>
      <c r="K29" s="361">
        <v>1</v>
      </c>
      <c r="L29" s="361">
        <v>4</v>
      </c>
      <c r="M29" s="361">
        <v>-3</v>
      </c>
      <c r="N29" s="361">
        <v>54</v>
      </c>
      <c r="O29" s="361">
        <v>1</v>
      </c>
      <c r="P29" s="361">
        <v>4</v>
      </c>
      <c r="Q29" s="361">
        <v>-3</v>
      </c>
      <c r="R29" s="361">
        <v>129</v>
      </c>
      <c r="S29" s="361">
        <v>1</v>
      </c>
      <c r="T29" s="361">
        <v>3</v>
      </c>
      <c r="U29" s="361">
        <v>-2</v>
      </c>
      <c r="V29" s="362">
        <v>46</v>
      </c>
      <c r="W29" s="362">
        <v>1</v>
      </c>
      <c r="X29" s="362">
        <v>5</v>
      </c>
      <c r="Y29" s="362">
        <v>-4</v>
      </c>
      <c r="Z29" s="362">
        <v>82</v>
      </c>
      <c r="AA29" s="362">
        <v>1</v>
      </c>
      <c r="AB29" s="362">
        <v>6</v>
      </c>
      <c r="AC29" s="362">
        <v>-5</v>
      </c>
      <c r="AD29" s="362">
        <v>2005</v>
      </c>
      <c r="AE29" s="362">
        <v>18</v>
      </c>
      <c r="AF29" s="362">
        <v>115</v>
      </c>
      <c r="AG29" s="362">
        <v>-97</v>
      </c>
      <c r="AH29" s="362">
        <v>411</v>
      </c>
      <c r="AI29" s="362">
        <v>10</v>
      </c>
      <c r="AJ29" s="362">
        <v>22</v>
      </c>
      <c r="AK29" s="362">
        <v>-12</v>
      </c>
      <c r="AL29" s="362">
        <v>2400</v>
      </c>
      <c r="AM29" s="362">
        <v>28</v>
      </c>
      <c r="AN29" s="362">
        <v>130</v>
      </c>
      <c r="AO29" s="362">
        <v>-102</v>
      </c>
      <c r="AP29" s="362">
        <v>137</v>
      </c>
      <c r="AQ29" s="362">
        <v>6</v>
      </c>
      <c r="AR29" s="362">
        <v>10</v>
      </c>
      <c r="AS29" s="362">
        <v>-4</v>
      </c>
      <c r="AT29" s="362">
        <v>17</v>
      </c>
      <c r="AU29" s="362">
        <v>1</v>
      </c>
      <c r="AV29" s="362">
        <v>3</v>
      </c>
      <c r="AW29" s="362">
        <v>-2</v>
      </c>
      <c r="AX29" s="362">
        <v>346</v>
      </c>
      <c r="AY29" s="362">
        <v>5</v>
      </c>
      <c r="AZ29" s="362">
        <v>14</v>
      </c>
      <c r="BA29" s="362">
        <v>-9</v>
      </c>
      <c r="BB29" s="362">
        <f t="shared" si="0"/>
        <v>6378</v>
      </c>
      <c r="BC29" s="362">
        <f t="shared" si="0"/>
        <v>92</v>
      </c>
      <c r="BD29" s="362">
        <f t="shared" si="0"/>
        <v>335</v>
      </c>
      <c r="BE29" s="362">
        <f t="shared" si="1"/>
        <v>-243</v>
      </c>
      <c r="BF29" s="352"/>
      <c r="BG29" s="352"/>
      <c r="BH29" s="352"/>
      <c r="BI29" s="352"/>
      <c r="BJ29" s="352"/>
      <c r="BK29" s="352"/>
      <c r="BL29" s="352"/>
      <c r="BM29" s="352"/>
      <c r="BN29" s="352"/>
      <c r="BO29" s="352"/>
      <c r="BP29" s="352"/>
      <c r="BQ29" s="352"/>
      <c r="BR29" s="352"/>
      <c r="BS29" s="352"/>
      <c r="BT29" s="352"/>
      <c r="BU29" s="352"/>
      <c r="BV29" s="352"/>
      <c r="BW29" s="352"/>
      <c r="BX29" s="352"/>
      <c r="BY29" s="352"/>
      <c r="BZ29" s="352"/>
      <c r="CA29" s="352"/>
      <c r="CB29" s="352"/>
    </row>
    <row r="30" spans="1:80" s="363" customFormat="1" ht="22.5">
      <c r="A30" s="327" t="s">
        <v>1515</v>
      </c>
      <c r="B30" s="361">
        <v>443</v>
      </c>
      <c r="C30" s="361">
        <v>11</v>
      </c>
      <c r="D30" s="361">
        <v>25</v>
      </c>
      <c r="E30" s="361">
        <v>-14</v>
      </c>
      <c r="F30" s="361">
        <v>600</v>
      </c>
      <c r="G30" s="361">
        <v>23</v>
      </c>
      <c r="H30" s="361">
        <v>24</v>
      </c>
      <c r="I30" s="361">
        <v>-1</v>
      </c>
      <c r="J30" s="361">
        <v>190</v>
      </c>
      <c r="K30" s="361">
        <v>10</v>
      </c>
      <c r="L30" s="361">
        <v>11</v>
      </c>
      <c r="M30" s="361">
        <v>-1</v>
      </c>
      <c r="N30" s="361">
        <v>125</v>
      </c>
      <c r="O30" s="361">
        <v>4</v>
      </c>
      <c r="P30" s="361">
        <v>5</v>
      </c>
      <c r="Q30" s="361">
        <v>-1</v>
      </c>
      <c r="R30" s="361">
        <v>172</v>
      </c>
      <c r="S30" s="361">
        <v>5</v>
      </c>
      <c r="T30" s="361">
        <v>10</v>
      </c>
      <c r="U30" s="361">
        <v>-5</v>
      </c>
      <c r="V30" s="362">
        <v>146</v>
      </c>
      <c r="W30" s="362">
        <v>6</v>
      </c>
      <c r="X30" s="362">
        <v>11</v>
      </c>
      <c r="Y30" s="362">
        <v>-5</v>
      </c>
      <c r="Z30" s="362">
        <v>104</v>
      </c>
      <c r="AA30" s="362">
        <v>2</v>
      </c>
      <c r="AB30" s="362">
        <v>4</v>
      </c>
      <c r="AC30" s="362">
        <v>-2</v>
      </c>
      <c r="AD30" s="362">
        <v>2178</v>
      </c>
      <c r="AE30" s="362">
        <v>43</v>
      </c>
      <c r="AF30" s="362">
        <v>165</v>
      </c>
      <c r="AG30" s="362">
        <v>-122</v>
      </c>
      <c r="AH30" s="362">
        <v>474</v>
      </c>
      <c r="AI30" s="362">
        <v>7</v>
      </c>
      <c r="AJ30" s="362">
        <v>28</v>
      </c>
      <c r="AK30" s="362">
        <v>-21</v>
      </c>
      <c r="AL30" s="362">
        <v>2627</v>
      </c>
      <c r="AM30" s="362">
        <v>50</v>
      </c>
      <c r="AN30" s="362">
        <v>185</v>
      </c>
      <c r="AO30" s="362">
        <v>-135</v>
      </c>
      <c r="AP30" s="362">
        <v>228</v>
      </c>
      <c r="AQ30" s="362">
        <v>5</v>
      </c>
      <c r="AR30" s="362">
        <v>15</v>
      </c>
      <c r="AS30" s="362">
        <v>-10</v>
      </c>
      <c r="AT30" s="362">
        <v>28</v>
      </c>
      <c r="AU30" s="362">
        <v>0</v>
      </c>
      <c r="AV30" s="362">
        <v>3</v>
      </c>
      <c r="AW30" s="362">
        <v>-3</v>
      </c>
      <c r="AX30" s="362">
        <v>538</v>
      </c>
      <c r="AY30" s="362">
        <v>18</v>
      </c>
      <c r="AZ30" s="362">
        <v>37</v>
      </c>
      <c r="BA30" s="362">
        <v>-19</v>
      </c>
      <c r="BB30" s="362">
        <f t="shared" si="0"/>
        <v>7853</v>
      </c>
      <c r="BC30" s="362">
        <f t="shared" si="0"/>
        <v>184</v>
      </c>
      <c r="BD30" s="362">
        <f t="shared" si="0"/>
        <v>523</v>
      </c>
      <c r="BE30" s="362">
        <f t="shared" si="1"/>
        <v>-339</v>
      </c>
      <c r="BF30" s="352"/>
      <c r="BG30" s="352"/>
      <c r="BH30" s="352"/>
      <c r="BI30" s="352"/>
      <c r="BJ30" s="352"/>
      <c r="BK30" s="352"/>
      <c r="BL30" s="352"/>
      <c r="BM30" s="352"/>
      <c r="BN30" s="352"/>
      <c r="BO30" s="352"/>
      <c r="BP30" s="352"/>
      <c r="BQ30" s="352"/>
      <c r="BR30" s="352"/>
      <c r="BS30" s="352"/>
      <c r="BT30" s="352"/>
      <c r="BU30" s="352"/>
      <c r="BV30" s="352"/>
      <c r="BW30" s="352"/>
      <c r="BX30" s="352"/>
      <c r="BY30" s="352"/>
      <c r="BZ30" s="352"/>
      <c r="CA30" s="352"/>
      <c r="CB30" s="352"/>
    </row>
    <row r="31" spans="1:80" s="363" customFormat="1" ht="11.25">
      <c r="A31" s="327" t="s">
        <v>1516</v>
      </c>
      <c r="B31" s="361">
        <v>1058</v>
      </c>
      <c r="C31" s="361">
        <v>21</v>
      </c>
      <c r="D31" s="361">
        <v>40</v>
      </c>
      <c r="E31" s="361">
        <v>-19</v>
      </c>
      <c r="F31" s="361">
        <v>1541</v>
      </c>
      <c r="G31" s="361">
        <v>34</v>
      </c>
      <c r="H31" s="361">
        <v>87</v>
      </c>
      <c r="I31" s="361">
        <v>-53</v>
      </c>
      <c r="J31" s="361">
        <v>451</v>
      </c>
      <c r="K31" s="361">
        <v>3</v>
      </c>
      <c r="L31" s="361">
        <v>21</v>
      </c>
      <c r="M31" s="361">
        <v>-18</v>
      </c>
      <c r="N31" s="361">
        <v>314</v>
      </c>
      <c r="O31" s="361">
        <v>6</v>
      </c>
      <c r="P31" s="361">
        <v>9</v>
      </c>
      <c r="Q31" s="361">
        <v>-3</v>
      </c>
      <c r="R31" s="361">
        <v>382</v>
      </c>
      <c r="S31" s="361">
        <v>9</v>
      </c>
      <c r="T31" s="361">
        <v>15</v>
      </c>
      <c r="U31" s="361">
        <v>-6</v>
      </c>
      <c r="V31" s="362">
        <v>159</v>
      </c>
      <c r="W31" s="362">
        <v>3</v>
      </c>
      <c r="X31" s="362">
        <v>12</v>
      </c>
      <c r="Y31" s="362">
        <v>-9</v>
      </c>
      <c r="Z31" s="362">
        <v>460</v>
      </c>
      <c r="AA31" s="362">
        <v>12</v>
      </c>
      <c r="AB31" s="362">
        <v>15</v>
      </c>
      <c r="AC31" s="362">
        <v>-3</v>
      </c>
      <c r="AD31" s="362">
        <v>4057</v>
      </c>
      <c r="AE31" s="362">
        <v>52</v>
      </c>
      <c r="AF31" s="362">
        <v>249</v>
      </c>
      <c r="AG31" s="362">
        <v>-197</v>
      </c>
      <c r="AH31" s="362">
        <v>950</v>
      </c>
      <c r="AI31" s="362">
        <v>12</v>
      </c>
      <c r="AJ31" s="362">
        <v>38</v>
      </c>
      <c r="AK31" s="362">
        <v>-26</v>
      </c>
      <c r="AL31" s="362">
        <v>4964</v>
      </c>
      <c r="AM31" s="362">
        <v>64</v>
      </c>
      <c r="AN31" s="362">
        <v>268</v>
      </c>
      <c r="AO31" s="362">
        <v>-204</v>
      </c>
      <c r="AP31" s="362">
        <v>599</v>
      </c>
      <c r="AQ31" s="362">
        <v>8</v>
      </c>
      <c r="AR31" s="362">
        <v>19</v>
      </c>
      <c r="AS31" s="362">
        <v>-11</v>
      </c>
      <c r="AT31" s="362">
        <v>67</v>
      </c>
      <c r="AU31" s="362">
        <v>0</v>
      </c>
      <c r="AV31" s="362">
        <v>4</v>
      </c>
      <c r="AW31" s="362">
        <v>-4</v>
      </c>
      <c r="AX31" s="362">
        <v>1124</v>
      </c>
      <c r="AY31" s="362">
        <v>19</v>
      </c>
      <c r="AZ31" s="362">
        <v>45</v>
      </c>
      <c r="BA31" s="362">
        <v>-26</v>
      </c>
      <c r="BB31" s="362">
        <f t="shared" si="0"/>
        <v>16126</v>
      </c>
      <c r="BC31" s="362">
        <f t="shared" si="0"/>
        <v>243</v>
      </c>
      <c r="BD31" s="362">
        <f t="shared" si="0"/>
        <v>822</v>
      </c>
      <c r="BE31" s="362">
        <f t="shared" si="1"/>
        <v>-579</v>
      </c>
      <c r="BF31" s="352"/>
      <c r="BG31" s="352"/>
      <c r="BH31" s="352"/>
      <c r="BI31" s="352"/>
      <c r="BJ31" s="352"/>
      <c r="BK31" s="352"/>
      <c r="BL31" s="352"/>
      <c r="BM31" s="352"/>
      <c r="BN31" s="352"/>
      <c r="BO31" s="352"/>
      <c r="BP31" s="352"/>
      <c r="BQ31" s="352"/>
      <c r="BR31" s="352"/>
      <c r="BS31" s="352"/>
      <c r="BT31" s="352"/>
      <c r="BU31" s="352"/>
      <c r="BV31" s="352"/>
      <c r="BW31" s="352"/>
      <c r="BX31" s="352"/>
      <c r="BY31" s="352"/>
      <c r="BZ31" s="352"/>
      <c r="CA31" s="352"/>
      <c r="CB31" s="352"/>
    </row>
    <row r="32" spans="1:80" s="363" customFormat="1" ht="11.25">
      <c r="A32" s="327" t="s">
        <v>1517</v>
      </c>
      <c r="B32" s="361">
        <v>65</v>
      </c>
      <c r="C32" s="361">
        <v>2</v>
      </c>
      <c r="D32" s="361">
        <v>2</v>
      </c>
      <c r="E32" s="361">
        <v>0</v>
      </c>
      <c r="F32" s="361">
        <v>150</v>
      </c>
      <c r="G32" s="361">
        <v>1</v>
      </c>
      <c r="H32" s="361">
        <v>5</v>
      </c>
      <c r="I32" s="361">
        <v>-4</v>
      </c>
      <c r="J32" s="361">
        <v>32</v>
      </c>
      <c r="K32" s="361">
        <v>1</v>
      </c>
      <c r="L32" s="361">
        <v>1</v>
      </c>
      <c r="M32" s="361">
        <v>0</v>
      </c>
      <c r="N32" s="361">
        <v>19</v>
      </c>
      <c r="O32" s="361">
        <v>2</v>
      </c>
      <c r="P32" s="361">
        <v>1</v>
      </c>
      <c r="Q32" s="361">
        <v>1</v>
      </c>
      <c r="R32" s="361">
        <v>40</v>
      </c>
      <c r="S32" s="361">
        <v>2</v>
      </c>
      <c r="T32" s="361">
        <v>4</v>
      </c>
      <c r="U32" s="361">
        <v>-2</v>
      </c>
      <c r="V32" s="362">
        <v>22</v>
      </c>
      <c r="W32" s="362">
        <v>1</v>
      </c>
      <c r="X32" s="362">
        <v>2</v>
      </c>
      <c r="Y32" s="362">
        <v>-1</v>
      </c>
      <c r="Z32" s="362">
        <v>67</v>
      </c>
      <c r="AA32" s="362">
        <v>0</v>
      </c>
      <c r="AB32" s="362">
        <v>1</v>
      </c>
      <c r="AC32" s="362">
        <v>-1</v>
      </c>
      <c r="AD32" s="362">
        <v>317</v>
      </c>
      <c r="AE32" s="362">
        <v>6</v>
      </c>
      <c r="AF32" s="362">
        <v>25</v>
      </c>
      <c r="AG32" s="362">
        <v>-19</v>
      </c>
      <c r="AH32" s="362">
        <v>55</v>
      </c>
      <c r="AI32" s="362">
        <v>1</v>
      </c>
      <c r="AJ32" s="362">
        <v>4</v>
      </c>
      <c r="AK32" s="362">
        <v>-3</v>
      </c>
      <c r="AL32" s="362">
        <v>369</v>
      </c>
      <c r="AM32" s="362">
        <v>7</v>
      </c>
      <c r="AN32" s="362">
        <v>28</v>
      </c>
      <c r="AO32" s="362">
        <v>-21</v>
      </c>
      <c r="AP32" s="362">
        <v>30</v>
      </c>
      <c r="AQ32" s="362">
        <v>0</v>
      </c>
      <c r="AR32" s="362">
        <v>0</v>
      </c>
      <c r="AS32" s="362">
        <v>0</v>
      </c>
      <c r="AT32" s="362">
        <v>6</v>
      </c>
      <c r="AU32" s="362">
        <v>0</v>
      </c>
      <c r="AV32" s="362">
        <v>0</v>
      </c>
      <c r="AW32" s="362">
        <v>0</v>
      </c>
      <c r="AX32" s="362">
        <v>91</v>
      </c>
      <c r="AY32" s="362">
        <v>5</v>
      </c>
      <c r="AZ32" s="362">
        <v>3</v>
      </c>
      <c r="BA32" s="362">
        <v>2</v>
      </c>
      <c r="BB32" s="362">
        <f t="shared" si="0"/>
        <v>1263</v>
      </c>
      <c r="BC32" s="362">
        <f t="shared" si="0"/>
        <v>28</v>
      </c>
      <c r="BD32" s="362">
        <f t="shared" si="0"/>
        <v>76</v>
      </c>
      <c r="BE32" s="362">
        <f t="shared" si="1"/>
        <v>-48</v>
      </c>
      <c r="BF32" s="352"/>
      <c r="BG32" s="352"/>
      <c r="BH32" s="352"/>
      <c r="BI32" s="352"/>
      <c r="BJ32" s="352"/>
      <c r="BK32" s="352"/>
      <c r="BL32" s="352"/>
      <c r="BM32" s="352"/>
      <c r="BN32" s="352"/>
      <c r="BO32" s="352"/>
      <c r="BP32" s="352"/>
      <c r="BQ32" s="352"/>
      <c r="BR32" s="352"/>
      <c r="BS32" s="352"/>
      <c r="BT32" s="352"/>
      <c r="BU32" s="352"/>
      <c r="BV32" s="352"/>
      <c r="BW32" s="352"/>
      <c r="BX32" s="352"/>
      <c r="BY32" s="352"/>
      <c r="BZ32" s="352"/>
      <c r="CA32" s="352"/>
      <c r="CB32" s="352"/>
    </row>
    <row r="33" spans="1:80" s="363" customFormat="1" ht="11.25">
      <c r="A33" s="327" t="s">
        <v>1518</v>
      </c>
      <c r="B33" s="361">
        <v>107</v>
      </c>
      <c r="C33" s="361">
        <v>6</v>
      </c>
      <c r="D33" s="361">
        <v>8</v>
      </c>
      <c r="E33" s="361">
        <v>-2</v>
      </c>
      <c r="F33" s="361">
        <v>166</v>
      </c>
      <c r="G33" s="361">
        <v>6</v>
      </c>
      <c r="H33" s="361">
        <v>9</v>
      </c>
      <c r="I33" s="361">
        <v>-3</v>
      </c>
      <c r="J33" s="361">
        <v>102</v>
      </c>
      <c r="K33" s="361">
        <v>1</v>
      </c>
      <c r="L33" s="361">
        <v>2</v>
      </c>
      <c r="M33" s="361">
        <v>-1</v>
      </c>
      <c r="N33" s="361">
        <v>25</v>
      </c>
      <c r="O33" s="361">
        <v>0</v>
      </c>
      <c r="P33" s="361">
        <v>1</v>
      </c>
      <c r="Q33" s="361">
        <v>-1</v>
      </c>
      <c r="R33" s="361">
        <v>61</v>
      </c>
      <c r="S33" s="361">
        <v>0</v>
      </c>
      <c r="T33" s="361">
        <v>2</v>
      </c>
      <c r="U33" s="361">
        <v>-2</v>
      </c>
      <c r="V33" s="362">
        <v>7</v>
      </c>
      <c r="W33" s="362">
        <v>1</v>
      </c>
      <c r="X33" s="362">
        <v>0</v>
      </c>
      <c r="Y33" s="362">
        <v>1</v>
      </c>
      <c r="Z33" s="362">
        <v>19</v>
      </c>
      <c r="AA33" s="362">
        <v>0</v>
      </c>
      <c r="AB33" s="362">
        <v>2</v>
      </c>
      <c r="AC33" s="362">
        <v>-2</v>
      </c>
      <c r="AD33" s="362">
        <v>319</v>
      </c>
      <c r="AE33" s="362">
        <v>11</v>
      </c>
      <c r="AF33" s="362">
        <v>23</v>
      </c>
      <c r="AG33" s="362">
        <v>-12</v>
      </c>
      <c r="AH33" s="362">
        <v>74</v>
      </c>
      <c r="AI33" s="362">
        <v>1</v>
      </c>
      <c r="AJ33" s="362">
        <v>2</v>
      </c>
      <c r="AK33" s="362">
        <v>-1</v>
      </c>
      <c r="AL33" s="362">
        <v>389</v>
      </c>
      <c r="AM33" s="362">
        <v>12</v>
      </c>
      <c r="AN33" s="362">
        <v>24</v>
      </c>
      <c r="AO33" s="362">
        <v>-12</v>
      </c>
      <c r="AP33" s="362">
        <v>29</v>
      </c>
      <c r="AQ33" s="362">
        <v>0</v>
      </c>
      <c r="AR33" s="362">
        <v>2</v>
      </c>
      <c r="AS33" s="362">
        <v>-2</v>
      </c>
      <c r="AT33" s="362">
        <v>9</v>
      </c>
      <c r="AU33" s="362">
        <v>0</v>
      </c>
      <c r="AV33" s="362">
        <v>0</v>
      </c>
      <c r="AW33" s="362">
        <v>0</v>
      </c>
      <c r="AX33" s="362">
        <v>106</v>
      </c>
      <c r="AY33" s="362">
        <v>1</v>
      </c>
      <c r="AZ33" s="362">
        <v>5</v>
      </c>
      <c r="BA33" s="362">
        <v>-4</v>
      </c>
      <c r="BB33" s="362">
        <f t="shared" si="0"/>
        <v>1413</v>
      </c>
      <c r="BC33" s="362">
        <f t="shared" si="0"/>
        <v>39</v>
      </c>
      <c r="BD33" s="362">
        <f t="shared" si="0"/>
        <v>80</v>
      </c>
      <c r="BE33" s="362">
        <f t="shared" si="1"/>
        <v>-41</v>
      </c>
      <c r="BF33" s="352"/>
      <c r="BG33" s="352"/>
      <c r="BH33" s="352"/>
      <c r="BI33" s="352"/>
      <c r="BJ33" s="352"/>
      <c r="BK33" s="352"/>
      <c r="BL33" s="352"/>
      <c r="BM33" s="352"/>
      <c r="BN33" s="352"/>
      <c r="BO33" s="352"/>
      <c r="BP33" s="352"/>
      <c r="BQ33" s="352"/>
      <c r="BR33" s="352"/>
      <c r="BS33" s="352"/>
      <c r="BT33" s="352"/>
      <c r="BU33" s="352"/>
      <c r="BV33" s="352"/>
      <c r="BW33" s="352"/>
      <c r="BX33" s="352"/>
      <c r="BY33" s="352"/>
      <c r="BZ33" s="352"/>
      <c r="CA33" s="352"/>
      <c r="CB33" s="352"/>
    </row>
    <row r="34" spans="1:80" s="363" customFormat="1" ht="11.25">
      <c r="A34" s="327" t="s">
        <v>1519</v>
      </c>
      <c r="B34" s="361">
        <v>515</v>
      </c>
      <c r="C34" s="361">
        <v>13</v>
      </c>
      <c r="D34" s="361">
        <v>22</v>
      </c>
      <c r="E34" s="361">
        <v>-9</v>
      </c>
      <c r="F34" s="361">
        <v>460</v>
      </c>
      <c r="G34" s="361">
        <v>10</v>
      </c>
      <c r="H34" s="361">
        <v>14</v>
      </c>
      <c r="I34" s="361">
        <v>-4</v>
      </c>
      <c r="J34" s="361">
        <v>1345</v>
      </c>
      <c r="K34" s="361">
        <v>21</v>
      </c>
      <c r="L34" s="361">
        <v>59</v>
      </c>
      <c r="M34" s="361">
        <v>-38</v>
      </c>
      <c r="N34" s="361">
        <v>96</v>
      </c>
      <c r="O34" s="361">
        <v>0</v>
      </c>
      <c r="P34" s="361">
        <v>2</v>
      </c>
      <c r="Q34" s="361">
        <v>-2</v>
      </c>
      <c r="R34" s="361">
        <v>171</v>
      </c>
      <c r="S34" s="361">
        <v>3</v>
      </c>
      <c r="T34" s="361">
        <v>5</v>
      </c>
      <c r="U34" s="361">
        <v>-2</v>
      </c>
      <c r="V34" s="362">
        <v>62</v>
      </c>
      <c r="W34" s="362">
        <v>1</v>
      </c>
      <c r="X34" s="362">
        <v>5</v>
      </c>
      <c r="Y34" s="362">
        <v>-4</v>
      </c>
      <c r="Z34" s="362">
        <v>141</v>
      </c>
      <c r="AA34" s="362">
        <v>2</v>
      </c>
      <c r="AB34" s="362">
        <v>5</v>
      </c>
      <c r="AC34" s="362">
        <v>-3</v>
      </c>
      <c r="AD34" s="362">
        <v>1222</v>
      </c>
      <c r="AE34" s="362">
        <v>18</v>
      </c>
      <c r="AF34" s="362">
        <v>124</v>
      </c>
      <c r="AG34" s="362">
        <v>-106</v>
      </c>
      <c r="AH34" s="362">
        <v>1930</v>
      </c>
      <c r="AI34" s="362">
        <v>25</v>
      </c>
      <c r="AJ34" s="362">
        <v>81</v>
      </c>
      <c r="AK34" s="362">
        <v>-56</v>
      </c>
      <c r="AL34" s="362">
        <v>3071</v>
      </c>
      <c r="AM34" s="362">
        <v>43</v>
      </c>
      <c r="AN34" s="362">
        <v>173</v>
      </c>
      <c r="AO34" s="362">
        <v>-130</v>
      </c>
      <c r="AP34" s="362">
        <v>118</v>
      </c>
      <c r="AQ34" s="362">
        <v>1</v>
      </c>
      <c r="AR34" s="362">
        <v>8</v>
      </c>
      <c r="AS34" s="362">
        <v>-7</v>
      </c>
      <c r="AT34" s="362">
        <v>70</v>
      </c>
      <c r="AU34" s="362">
        <v>1</v>
      </c>
      <c r="AV34" s="362">
        <v>2</v>
      </c>
      <c r="AW34" s="362">
        <v>-1</v>
      </c>
      <c r="AX34" s="362">
        <v>293</v>
      </c>
      <c r="AY34" s="362">
        <v>4</v>
      </c>
      <c r="AZ34" s="362">
        <v>11</v>
      </c>
      <c r="BA34" s="362">
        <v>-7</v>
      </c>
      <c r="BB34" s="362">
        <f t="shared" si="0"/>
        <v>9494</v>
      </c>
      <c r="BC34" s="362">
        <f t="shared" si="0"/>
        <v>142</v>
      </c>
      <c r="BD34" s="362">
        <f t="shared" si="0"/>
        <v>511</v>
      </c>
      <c r="BE34" s="362">
        <f t="shared" si="1"/>
        <v>-369</v>
      </c>
      <c r="BF34" s="352"/>
      <c r="BG34" s="352"/>
      <c r="BH34" s="352"/>
      <c r="BI34" s="352"/>
      <c r="BJ34" s="352"/>
      <c r="BK34" s="352"/>
      <c r="BL34" s="352"/>
      <c r="BM34" s="352"/>
      <c r="BN34" s="352"/>
      <c r="BO34" s="352"/>
      <c r="BP34" s="352"/>
      <c r="BQ34" s="352"/>
      <c r="BR34" s="352"/>
      <c r="BS34" s="352"/>
      <c r="BT34" s="352"/>
      <c r="BU34" s="352"/>
      <c r="BV34" s="352"/>
      <c r="BW34" s="352"/>
      <c r="BX34" s="352"/>
      <c r="BY34" s="352"/>
      <c r="BZ34" s="352"/>
      <c r="CA34" s="352"/>
      <c r="CB34" s="352"/>
    </row>
    <row r="35" spans="1:80" s="363" customFormat="1" ht="11.25">
      <c r="A35" s="327" t="s">
        <v>1520</v>
      </c>
      <c r="B35" s="361">
        <v>836</v>
      </c>
      <c r="C35" s="361">
        <v>18</v>
      </c>
      <c r="D35" s="361">
        <v>42</v>
      </c>
      <c r="E35" s="361">
        <v>-24</v>
      </c>
      <c r="F35" s="361">
        <v>730</v>
      </c>
      <c r="G35" s="361">
        <v>22</v>
      </c>
      <c r="H35" s="361">
        <v>34</v>
      </c>
      <c r="I35" s="361">
        <v>-12</v>
      </c>
      <c r="J35" s="361">
        <v>444</v>
      </c>
      <c r="K35" s="361">
        <v>16</v>
      </c>
      <c r="L35" s="361">
        <v>21</v>
      </c>
      <c r="M35" s="361">
        <v>-5</v>
      </c>
      <c r="N35" s="361">
        <v>379</v>
      </c>
      <c r="O35" s="361">
        <v>11</v>
      </c>
      <c r="P35" s="361">
        <v>16</v>
      </c>
      <c r="Q35" s="361">
        <v>-5</v>
      </c>
      <c r="R35" s="361">
        <v>255</v>
      </c>
      <c r="S35" s="361">
        <v>7</v>
      </c>
      <c r="T35" s="361">
        <v>9</v>
      </c>
      <c r="U35" s="361">
        <v>-2</v>
      </c>
      <c r="V35" s="362">
        <v>129</v>
      </c>
      <c r="W35" s="362">
        <v>4</v>
      </c>
      <c r="X35" s="362">
        <v>10</v>
      </c>
      <c r="Y35" s="362">
        <v>-6</v>
      </c>
      <c r="Z35" s="362">
        <v>296</v>
      </c>
      <c r="AA35" s="362">
        <v>8</v>
      </c>
      <c r="AB35" s="362">
        <v>13</v>
      </c>
      <c r="AC35" s="362">
        <v>-5</v>
      </c>
      <c r="AD35" s="362">
        <v>3068</v>
      </c>
      <c r="AE35" s="362">
        <v>98</v>
      </c>
      <c r="AF35" s="362">
        <v>198</v>
      </c>
      <c r="AG35" s="362">
        <v>-100</v>
      </c>
      <c r="AH35" s="362">
        <v>612</v>
      </c>
      <c r="AI35" s="362">
        <v>17</v>
      </c>
      <c r="AJ35" s="362">
        <v>25</v>
      </c>
      <c r="AK35" s="362">
        <v>-8</v>
      </c>
      <c r="AL35" s="362">
        <v>3671</v>
      </c>
      <c r="AM35" s="362">
        <v>115</v>
      </c>
      <c r="AN35" s="362">
        <v>219</v>
      </c>
      <c r="AO35" s="362">
        <v>-104</v>
      </c>
      <c r="AP35" s="362">
        <v>491</v>
      </c>
      <c r="AQ35" s="362">
        <v>16</v>
      </c>
      <c r="AR35" s="362">
        <v>28</v>
      </c>
      <c r="AS35" s="362">
        <v>-12</v>
      </c>
      <c r="AT35" s="362">
        <v>113</v>
      </c>
      <c r="AU35" s="362">
        <v>2</v>
      </c>
      <c r="AV35" s="362">
        <v>7</v>
      </c>
      <c r="AW35" s="362">
        <v>-5</v>
      </c>
      <c r="AX35" s="362">
        <v>774</v>
      </c>
      <c r="AY35" s="362">
        <v>28</v>
      </c>
      <c r="AZ35" s="362">
        <v>28</v>
      </c>
      <c r="BA35" s="362">
        <v>0</v>
      </c>
      <c r="BB35" s="362">
        <f t="shared" si="0"/>
        <v>11798</v>
      </c>
      <c r="BC35" s="362">
        <f t="shared" si="0"/>
        <v>362</v>
      </c>
      <c r="BD35" s="362">
        <f t="shared" si="0"/>
        <v>650</v>
      </c>
      <c r="BE35" s="362">
        <f t="shared" si="1"/>
        <v>-288</v>
      </c>
      <c r="BF35" s="352"/>
      <c r="BG35" s="352"/>
      <c r="BH35" s="352"/>
      <c r="BI35" s="352"/>
      <c r="BJ35" s="352"/>
      <c r="BK35" s="352"/>
      <c r="BL35" s="352"/>
      <c r="BM35" s="352"/>
      <c r="BN35" s="352"/>
      <c r="BO35" s="352"/>
      <c r="BP35" s="352"/>
      <c r="BQ35" s="352"/>
      <c r="BR35" s="352"/>
      <c r="BS35" s="352"/>
      <c r="BT35" s="352"/>
      <c r="BU35" s="352"/>
      <c r="BV35" s="352"/>
      <c r="BW35" s="352"/>
      <c r="BX35" s="352"/>
      <c r="BY35" s="352"/>
      <c r="BZ35" s="352"/>
      <c r="CA35" s="352"/>
      <c r="CB35" s="352"/>
    </row>
    <row r="36" spans="1:80" s="363" customFormat="1" ht="22.5">
      <c r="A36" s="327" t="s">
        <v>1521</v>
      </c>
      <c r="B36" s="361">
        <v>599</v>
      </c>
      <c r="C36" s="361">
        <v>74</v>
      </c>
      <c r="D36" s="361">
        <v>33</v>
      </c>
      <c r="E36" s="361">
        <v>41</v>
      </c>
      <c r="F36" s="361">
        <v>721</v>
      </c>
      <c r="G36" s="361">
        <v>92</v>
      </c>
      <c r="H36" s="361">
        <v>45</v>
      </c>
      <c r="I36" s="361">
        <v>47</v>
      </c>
      <c r="J36" s="361">
        <v>247</v>
      </c>
      <c r="K36" s="361">
        <v>27</v>
      </c>
      <c r="L36" s="361">
        <v>11</v>
      </c>
      <c r="M36" s="361">
        <v>16</v>
      </c>
      <c r="N36" s="361">
        <v>161</v>
      </c>
      <c r="O36" s="361">
        <v>23</v>
      </c>
      <c r="P36" s="361">
        <v>11</v>
      </c>
      <c r="Q36" s="361">
        <v>12</v>
      </c>
      <c r="R36" s="361">
        <v>225</v>
      </c>
      <c r="S36" s="361">
        <v>34</v>
      </c>
      <c r="T36" s="361">
        <v>16</v>
      </c>
      <c r="U36" s="361">
        <v>18</v>
      </c>
      <c r="V36" s="362">
        <v>111</v>
      </c>
      <c r="W36" s="362">
        <v>12</v>
      </c>
      <c r="X36" s="362">
        <v>13</v>
      </c>
      <c r="Y36" s="362">
        <v>-1</v>
      </c>
      <c r="Z36" s="362">
        <v>187</v>
      </c>
      <c r="AA36" s="362">
        <v>26</v>
      </c>
      <c r="AB36" s="362">
        <v>9</v>
      </c>
      <c r="AC36" s="362">
        <v>17</v>
      </c>
      <c r="AD36" s="362">
        <v>1433</v>
      </c>
      <c r="AE36" s="362">
        <v>151</v>
      </c>
      <c r="AF36" s="362">
        <v>103</v>
      </c>
      <c r="AG36" s="362">
        <v>48</v>
      </c>
      <c r="AH36" s="362">
        <v>420</v>
      </c>
      <c r="AI36" s="362">
        <v>44</v>
      </c>
      <c r="AJ36" s="362">
        <v>37</v>
      </c>
      <c r="AK36" s="362">
        <v>7</v>
      </c>
      <c r="AL36" s="362">
        <v>1848</v>
      </c>
      <c r="AM36" s="362">
        <v>193</v>
      </c>
      <c r="AN36" s="362">
        <v>137</v>
      </c>
      <c r="AO36" s="362">
        <v>56</v>
      </c>
      <c r="AP36" s="362">
        <v>284</v>
      </c>
      <c r="AQ36" s="362">
        <v>42</v>
      </c>
      <c r="AR36" s="362">
        <v>18</v>
      </c>
      <c r="AS36" s="362">
        <v>24</v>
      </c>
      <c r="AT36" s="362">
        <v>66</v>
      </c>
      <c r="AU36" s="362">
        <v>6</v>
      </c>
      <c r="AV36" s="362">
        <v>3</v>
      </c>
      <c r="AW36" s="362">
        <v>3</v>
      </c>
      <c r="AX36" s="362">
        <v>433</v>
      </c>
      <c r="AY36" s="362">
        <v>46</v>
      </c>
      <c r="AZ36" s="362">
        <v>29</v>
      </c>
      <c r="BA36" s="362">
        <v>17</v>
      </c>
      <c r="BB36" s="362">
        <f t="shared" si="0"/>
        <v>6735</v>
      </c>
      <c r="BC36" s="362">
        <f t="shared" si="0"/>
        <v>770</v>
      </c>
      <c r="BD36" s="362">
        <f t="shared" si="0"/>
        <v>465</v>
      </c>
      <c r="BE36" s="362">
        <f t="shared" si="1"/>
        <v>305</v>
      </c>
      <c r="BF36" s="352"/>
      <c r="BG36" s="352"/>
      <c r="BH36" s="352"/>
      <c r="BI36" s="352"/>
      <c r="BJ36" s="352"/>
      <c r="BK36" s="352"/>
      <c r="BL36" s="352"/>
      <c r="BM36" s="352"/>
      <c r="BN36" s="352"/>
      <c r="BO36" s="352"/>
      <c r="BP36" s="352"/>
      <c r="BQ36" s="352"/>
      <c r="BR36" s="352"/>
      <c r="BS36" s="352"/>
      <c r="BT36" s="352"/>
      <c r="BU36" s="352"/>
      <c r="BV36" s="352"/>
      <c r="BW36" s="352"/>
      <c r="BX36" s="352"/>
      <c r="BY36" s="352"/>
      <c r="BZ36" s="352"/>
      <c r="CA36" s="352"/>
      <c r="CB36" s="352"/>
    </row>
    <row r="37" spans="1:80" s="363" customFormat="1" ht="11.25">
      <c r="A37" s="327" t="s">
        <v>1522</v>
      </c>
      <c r="B37" s="361">
        <v>101</v>
      </c>
      <c r="C37" s="361">
        <v>10</v>
      </c>
      <c r="D37" s="361">
        <v>9</v>
      </c>
      <c r="E37" s="361">
        <v>1</v>
      </c>
      <c r="F37" s="361">
        <v>127</v>
      </c>
      <c r="G37" s="361">
        <v>17</v>
      </c>
      <c r="H37" s="361">
        <v>8</v>
      </c>
      <c r="I37" s="361">
        <v>9</v>
      </c>
      <c r="J37" s="361">
        <v>20</v>
      </c>
      <c r="K37" s="361">
        <v>0</v>
      </c>
      <c r="L37" s="361">
        <v>2</v>
      </c>
      <c r="M37" s="361">
        <v>-2</v>
      </c>
      <c r="N37" s="361">
        <v>35</v>
      </c>
      <c r="O37" s="361">
        <v>8</v>
      </c>
      <c r="P37" s="361">
        <v>2</v>
      </c>
      <c r="Q37" s="361">
        <v>6</v>
      </c>
      <c r="R37" s="361">
        <v>15</v>
      </c>
      <c r="S37" s="361">
        <v>4</v>
      </c>
      <c r="T37" s="361">
        <v>1</v>
      </c>
      <c r="U37" s="361">
        <v>3</v>
      </c>
      <c r="V37" s="362">
        <v>26</v>
      </c>
      <c r="W37" s="362">
        <v>3</v>
      </c>
      <c r="X37" s="362">
        <v>0</v>
      </c>
      <c r="Y37" s="362">
        <v>3</v>
      </c>
      <c r="Z37" s="362">
        <v>28</v>
      </c>
      <c r="AA37" s="362">
        <v>5</v>
      </c>
      <c r="AB37" s="362">
        <v>0</v>
      </c>
      <c r="AC37" s="362">
        <v>5</v>
      </c>
      <c r="AD37" s="362">
        <v>650</v>
      </c>
      <c r="AE37" s="362">
        <v>88</v>
      </c>
      <c r="AF37" s="362">
        <v>45</v>
      </c>
      <c r="AG37" s="362">
        <v>43</v>
      </c>
      <c r="AH37" s="362">
        <v>28</v>
      </c>
      <c r="AI37" s="362">
        <v>2</v>
      </c>
      <c r="AJ37" s="362">
        <v>6</v>
      </c>
      <c r="AK37" s="362">
        <v>-4</v>
      </c>
      <c r="AL37" s="362">
        <v>677</v>
      </c>
      <c r="AM37" s="362">
        <v>90</v>
      </c>
      <c r="AN37" s="362">
        <v>50</v>
      </c>
      <c r="AO37" s="362">
        <v>40</v>
      </c>
      <c r="AP37" s="362">
        <v>25</v>
      </c>
      <c r="AQ37" s="362">
        <v>2</v>
      </c>
      <c r="AR37" s="362">
        <v>4</v>
      </c>
      <c r="AS37" s="362">
        <v>-2</v>
      </c>
      <c r="AT37" s="362">
        <v>38</v>
      </c>
      <c r="AU37" s="362">
        <v>2</v>
      </c>
      <c r="AV37" s="362">
        <v>3</v>
      </c>
      <c r="AW37" s="362">
        <v>-1</v>
      </c>
      <c r="AX37" s="362">
        <v>35</v>
      </c>
      <c r="AY37" s="362">
        <v>5</v>
      </c>
      <c r="AZ37" s="362">
        <v>1</v>
      </c>
      <c r="BA37" s="362">
        <v>4</v>
      </c>
      <c r="BB37" s="362">
        <f t="shared" si="0"/>
        <v>1805</v>
      </c>
      <c r="BC37" s="362">
        <f t="shared" si="0"/>
        <v>236</v>
      </c>
      <c r="BD37" s="362">
        <f t="shared" si="0"/>
        <v>131</v>
      </c>
      <c r="BE37" s="362">
        <f t="shared" si="1"/>
        <v>105</v>
      </c>
      <c r="BF37" s="352"/>
      <c r="BG37" s="352"/>
      <c r="BH37" s="352"/>
      <c r="BI37" s="352"/>
      <c r="BJ37" s="352"/>
      <c r="BK37" s="352"/>
      <c r="BL37" s="352"/>
      <c r="BM37" s="352"/>
      <c r="BN37" s="352"/>
      <c r="BO37" s="352"/>
      <c r="BP37" s="352"/>
      <c r="BQ37" s="352"/>
      <c r="BR37" s="352"/>
      <c r="BS37" s="352"/>
      <c r="BT37" s="352"/>
      <c r="BU37" s="352"/>
      <c r="BV37" s="352"/>
      <c r="BW37" s="352"/>
      <c r="BX37" s="352"/>
      <c r="BY37" s="352"/>
      <c r="BZ37" s="352"/>
      <c r="CA37" s="352"/>
      <c r="CB37" s="352"/>
    </row>
    <row r="38" spans="1:80" s="363" customFormat="1" ht="11.25">
      <c r="A38" s="327" t="s">
        <v>1523</v>
      </c>
      <c r="B38" s="361">
        <v>14</v>
      </c>
      <c r="C38" s="361">
        <v>0</v>
      </c>
      <c r="D38" s="361">
        <v>1</v>
      </c>
      <c r="E38" s="361">
        <v>-1</v>
      </c>
      <c r="F38" s="361">
        <v>10</v>
      </c>
      <c r="G38" s="361">
        <v>0</v>
      </c>
      <c r="H38" s="361">
        <v>0</v>
      </c>
      <c r="I38" s="361">
        <v>0</v>
      </c>
      <c r="J38" s="361">
        <v>17</v>
      </c>
      <c r="K38" s="361">
        <v>0</v>
      </c>
      <c r="L38" s="361">
        <v>0</v>
      </c>
      <c r="M38" s="361">
        <v>0</v>
      </c>
      <c r="N38" s="361">
        <v>9</v>
      </c>
      <c r="O38" s="361">
        <v>0</v>
      </c>
      <c r="P38" s="361">
        <v>0</v>
      </c>
      <c r="Q38" s="361">
        <v>0</v>
      </c>
      <c r="R38" s="361">
        <v>5</v>
      </c>
      <c r="S38" s="361">
        <v>0</v>
      </c>
      <c r="T38" s="361">
        <v>0</v>
      </c>
      <c r="U38" s="361">
        <v>0</v>
      </c>
      <c r="V38" s="362">
        <v>5</v>
      </c>
      <c r="W38" s="362">
        <v>0</v>
      </c>
      <c r="X38" s="362">
        <v>0</v>
      </c>
      <c r="Y38" s="362">
        <v>0</v>
      </c>
      <c r="Z38" s="362">
        <v>6</v>
      </c>
      <c r="AA38" s="362">
        <v>0</v>
      </c>
      <c r="AB38" s="362">
        <v>0</v>
      </c>
      <c r="AC38" s="362">
        <v>0</v>
      </c>
      <c r="AD38" s="362">
        <v>28</v>
      </c>
      <c r="AE38" s="362">
        <v>1</v>
      </c>
      <c r="AF38" s="362">
        <v>3</v>
      </c>
      <c r="AG38" s="362">
        <v>-2</v>
      </c>
      <c r="AH38" s="362">
        <v>11</v>
      </c>
      <c r="AI38" s="362">
        <v>0</v>
      </c>
      <c r="AJ38" s="362">
        <v>0</v>
      </c>
      <c r="AK38" s="362">
        <v>0</v>
      </c>
      <c r="AL38" s="362">
        <v>37</v>
      </c>
      <c r="AM38" s="362">
        <v>1</v>
      </c>
      <c r="AN38" s="362">
        <v>3</v>
      </c>
      <c r="AO38" s="362">
        <v>-2</v>
      </c>
      <c r="AP38" s="362">
        <v>14</v>
      </c>
      <c r="AQ38" s="362">
        <v>0</v>
      </c>
      <c r="AR38" s="362">
        <v>0</v>
      </c>
      <c r="AS38" s="362">
        <v>0</v>
      </c>
      <c r="AT38" s="362">
        <v>3</v>
      </c>
      <c r="AU38" s="362">
        <v>0</v>
      </c>
      <c r="AV38" s="362">
        <v>1</v>
      </c>
      <c r="AW38" s="362">
        <v>-1</v>
      </c>
      <c r="AX38" s="362">
        <v>14</v>
      </c>
      <c r="AY38" s="362">
        <v>0</v>
      </c>
      <c r="AZ38" s="362">
        <v>0</v>
      </c>
      <c r="BA38" s="362">
        <v>0</v>
      </c>
      <c r="BB38" s="362">
        <f t="shared" si="0"/>
        <v>173</v>
      </c>
      <c r="BC38" s="362">
        <f t="shared" si="0"/>
        <v>2</v>
      </c>
      <c r="BD38" s="362">
        <f t="shared" si="0"/>
        <v>8</v>
      </c>
      <c r="BE38" s="362">
        <f t="shared" si="1"/>
        <v>-6</v>
      </c>
      <c r="BF38" s="352"/>
      <c r="BG38" s="352"/>
      <c r="BH38" s="352"/>
      <c r="BI38" s="352"/>
      <c r="BJ38" s="352"/>
      <c r="BK38" s="352"/>
      <c r="BL38" s="352"/>
      <c r="BM38" s="352"/>
      <c r="BN38" s="352"/>
      <c r="BO38" s="352"/>
      <c r="BP38" s="352"/>
      <c r="BQ38" s="352"/>
      <c r="BR38" s="352"/>
      <c r="BS38" s="352"/>
      <c r="BT38" s="352"/>
      <c r="BU38" s="352"/>
      <c r="BV38" s="352"/>
      <c r="BW38" s="352"/>
      <c r="BX38" s="352"/>
      <c r="BY38" s="352"/>
      <c r="BZ38" s="352"/>
      <c r="CA38" s="352"/>
      <c r="CB38" s="352"/>
    </row>
    <row r="39" spans="1:80" s="363" customFormat="1" ht="11.25">
      <c r="A39" s="327" t="s">
        <v>1524</v>
      </c>
      <c r="B39" s="361">
        <v>20</v>
      </c>
      <c r="C39" s="361">
        <v>1</v>
      </c>
      <c r="D39" s="361">
        <v>1</v>
      </c>
      <c r="E39" s="361">
        <v>0</v>
      </c>
      <c r="F39" s="361">
        <v>21</v>
      </c>
      <c r="G39" s="361">
        <v>0</v>
      </c>
      <c r="H39" s="361">
        <v>0</v>
      </c>
      <c r="I39" s="361">
        <v>0</v>
      </c>
      <c r="J39" s="361">
        <v>15</v>
      </c>
      <c r="K39" s="361">
        <v>0</v>
      </c>
      <c r="L39" s="361">
        <v>0</v>
      </c>
      <c r="M39" s="361">
        <v>0</v>
      </c>
      <c r="N39" s="361">
        <v>5</v>
      </c>
      <c r="O39" s="361">
        <v>0</v>
      </c>
      <c r="P39" s="361">
        <v>1</v>
      </c>
      <c r="Q39" s="361">
        <v>-1</v>
      </c>
      <c r="R39" s="361">
        <v>2</v>
      </c>
      <c r="S39" s="361">
        <v>0</v>
      </c>
      <c r="T39" s="361">
        <v>1</v>
      </c>
      <c r="U39" s="361">
        <v>-1</v>
      </c>
      <c r="V39" s="362">
        <v>1</v>
      </c>
      <c r="W39" s="362">
        <v>0</v>
      </c>
      <c r="X39" s="362">
        <v>0</v>
      </c>
      <c r="Y39" s="362">
        <v>0</v>
      </c>
      <c r="Z39" s="362">
        <v>10</v>
      </c>
      <c r="AA39" s="362">
        <v>0</v>
      </c>
      <c r="AB39" s="362">
        <v>0</v>
      </c>
      <c r="AC39" s="362">
        <v>0</v>
      </c>
      <c r="AD39" s="362">
        <v>58</v>
      </c>
      <c r="AE39" s="362">
        <v>1</v>
      </c>
      <c r="AF39" s="362">
        <v>1</v>
      </c>
      <c r="AG39" s="362">
        <v>0</v>
      </c>
      <c r="AH39" s="362">
        <v>15</v>
      </c>
      <c r="AI39" s="362">
        <v>0</v>
      </c>
      <c r="AJ39" s="362">
        <v>0</v>
      </c>
      <c r="AK39" s="362">
        <v>0</v>
      </c>
      <c r="AL39" s="362">
        <v>73</v>
      </c>
      <c r="AM39" s="362">
        <v>1</v>
      </c>
      <c r="AN39" s="362">
        <v>1</v>
      </c>
      <c r="AO39" s="362">
        <v>0</v>
      </c>
      <c r="AP39" s="362">
        <v>8</v>
      </c>
      <c r="AQ39" s="362">
        <v>0</v>
      </c>
      <c r="AR39" s="362">
        <v>0</v>
      </c>
      <c r="AS39" s="362">
        <v>0</v>
      </c>
      <c r="AT39" s="362">
        <v>7</v>
      </c>
      <c r="AU39" s="362">
        <v>0</v>
      </c>
      <c r="AV39" s="362">
        <v>0</v>
      </c>
      <c r="AW39" s="362">
        <v>0</v>
      </c>
      <c r="AX39" s="362">
        <v>24</v>
      </c>
      <c r="AY39" s="362">
        <v>0</v>
      </c>
      <c r="AZ39" s="362">
        <v>1</v>
      </c>
      <c r="BA39" s="362">
        <v>-1</v>
      </c>
      <c r="BB39" s="362">
        <f t="shared" si="0"/>
        <v>259</v>
      </c>
      <c r="BC39" s="362">
        <f t="shared" si="0"/>
        <v>3</v>
      </c>
      <c r="BD39" s="362">
        <f t="shared" si="0"/>
        <v>6</v>
      </c>
      <c r="BE39" s="362">
        <f t="shared" si="1"/>
        <v>-3</v>
      </c>
      <c r="BF39" s="352"/>
      <c r="BG39" s="352"/>
      <c r="BH39" s="352"/>
      <c r="BI39" s="352"/>
      <c r="BJ39" s="352"/>
      <c r="BK39" s="352"/>
      <c r="BL39" s="352"/>
      <c r="BM39" s="352"/>
      <c r="BN39" s="352"/>
      <c r="BO39" s="352"/>
      <c r="BP39" s="352"/>
      <c r="BQ39" s="352"/>
      <c r="BR39" s="352"/>
      <c r="BS39" s="352"/>
      <c r="BT39" s="352"/>
      <c r="BU39" s="352"/>
      <c r="BV39" s="352"/>
      <c r="BW39" s="352"/>
      <c r="BX39" s="352"/>
      <c r="BY39" s="352"/>
      <c r="BZ39" s="352"/>
      <c r="CA39" s="352"/>
      <c r="CB39" s="352"/>
    </row>
    <row r="40" spans="1:80" s="363" customFormat="1" ht="22.5">
      <c r="A40" s="327" t="s">
        <v>1525</v>
      </c>
      <c r="B40" s="361">
        <v>158</v>
      </c>
      <c r="C40" s="361">
        <v>7</v>
      </c>
      <c r="D40" s="361">
        <v>5</v>
      </c>
      <c r="E40" s="361">
        <v>2</v>
      </c>
      <c r="F40" s="361">
        <v>151</v>
      </c>
      <c r="G40" s="361">
        <v>2</v>
      </c>
      <c r="H40" s="361">
        <v>9</v>
      </c>
      <c r="I40" s="361">
        <v>-7</v>
      </c>
      <c r="J40" s="361">
        <v>55</v>
      </c>
      <c r="K40" s="361">
        <v>1</v>
      </c>
      <c r="L40" s="361">
        <v>0</v>
      </c>
      <c r="M40" s="361">
        <v>1</v>
      </c>
      <c r="N40" s="361">
        <v>21</v>
      </c>
      <c r="O40" s="361">
        <v>0</v>
      </c>
      <c r="P40" s="361">
        <v>1</v>
      </c>
      <c r="Q40" s="361">
        <v>-1</v>
      </c>
      <c r="R40" s="361">
        <v>31</v>
      </c>
      <c r="S40" s="361">
        <v>1</v>
      </c>
      <c r="T40" s="361">
        <v>1</v>
      </c>
      <c r="U40" s="361">
        <v>0</v>
      </c>
      <c r="V40" s="362">
        <v>20</v>
      </c>
      <c r="W40" s="362">
        <v>0</v>
      </c>
      <c r="X40" s="362">
        <v>0</v>
      </c>
      <c r="Y40" s="362">
        <v>0</v>
      </c>
      <c r="Z40" s="362">
        <v>38</v>
      </c>
      <c r="AA40" s="362">
        <v>0</v>
      </c>
      <c r="AB40" s="362">
        <v>3</v>
      </c>
      <c r="AC40" s="362">
        <v>-3</v>
      </c>
      <c r="AD40" s="362">
        <v>327</v>
      </c>
      <c r="AE40" s="362">
        <v>2</v>
      </c>
      <c r="AF40" s="362">
        <v>23</v>
      </c>
      <c r="AG40" s="362">
        <v>-21</v>
      </c>
      <c r="AH40" s="362">
        <v>82</v>
      </c>
      <c r="AI40" s="362">
        <v>0</v>
      </c>
      <c r="AJ40" s="362">
        <v>0</v>
      </c>
      <c r="AK40" s="362">
        <v>0</v>
      </c>
      <c r="AL40" s="362">
        <v>409</v>
      </c>
      <c r="AM40" s="362">
        <v>2</v>
      </c>
      <c r="AN40" s="362">
        <v>23</v>
      </c>
      <c r="AO40" s="362">
        <v>-21</v>
      </c>
      <c r="AP40" s="362">
        <v>67</v>
      </c>
      <c r="AQ40" s="362">
        <v>2</v>
      </c>
      <c r="AR40" s="362">
        <v>0</v>
      </c>
      <c r="AS40" s="362">
        <v>2</v>
      </c>
      <c r="AT40" s="362">
        <v>18</v>
      </c>
      <c r="AU40" s="362">
        <v>0</v>
      </c>
      <c r="AV40" s="362">
        <v>1</v>
      </c>
      <c r="AW40" s="362">
        <v>-1</v>
      </c>
      <c r="AX40" s="362">
        <v>94</v>
      </c>
      <c r="AY40" s="362">
        <v>0</v>
      </c>
      <c r="AZ40" s="362">
        <v>4</v>
      </c>
      <c r="BA40" s="362">
        <v>-4</v>
      </c>
      <c r="BB40" s="362">
        <f t="shared" si="0"/>
        <v>1471</v>
      </c>
      <c r="BC40" s="362">
        <f t="shared" si="0"/>
        <v>17</v>
      </c>
      <c r="BD40" s="362">
        <f t="shared" si="0"/>
        <v>70</v>
      </c>
      <c r="BE40" s="362">
        <f t="shared" si="1"/>
        <v>-53</v>
      </c>
      <c r="BF40" s="352"/>
      <c r="BG40" s="352"/>
      <c r="BH40" s="352"/>
      <c r="BI40" s="352"/>
      <c r="BJ40" s="352"/>
      <c r="BK40" s="352"/>
      <c r="BL40" s="352"/>
      <c r="BM40" s="352"/>
      <c r="BN40" s="352"/>
      <c r="BO40" s="352"/>
      <c r="BP40" s="352"/>
      <c r="BQ40" s="352"/>
      <c r="BR40" s="352"/>
      <c r="BS40" s="352"/>
      <c r="BT40" s="352"/>
      <c r="BU40" s="352"/>
      <c r="BV40" s="352"/>
      <c r="BW40" s="352"/>
      <c r="BX40" s="352"/>
      <c r="BY40" s="352"/>
      <c r="BZ40" s="352"/>
      <c r="CA40" s="352"/>
      <c r="CB40" s="352"/>
    </row>
    <row r="41" spans="1:80" s="363" customFormat="1" ht="11.25">
      <c r="A41" s="327" t="s">
        <v>1526</v>
      </c>
      <c r="B41" s="361">
        <v>23</v>
      </c>
      <c r="C41" s="361">
        <v>2</v>
      </c>
      <c r="D41" s="361">
        <v>0</v>
      </c>
      <c r="E41" s="361">
        <v>2</v>
      </c>
      <c r="F41" s="361">
        <v>18</v>
      </c>
      <c r="G41" s="361">
        <v>3</v>
      </c>
      <c r="H41" s="361">
        <v>1</v>
      </c>
      <c r="I41" s="361">
        <v>2</v>
      </c>
      <c r="J41" s="361">
        <v>8</v>
      </c>
      <c r="K41" s="361">
        <v>0</v>
      </c>
      <c r="L41" s="361">
        <v>0</v>
      </c>
      <c r="M41" s="361">
        <v>0</v>
      </c>
      <c r="N41" s="361">
        <v>5</v>
      </c>
      <c r="O41" s="361">
        <v>1</v>
      </c>
      <c r="P41" s="361">
        <v>0</v>
      </c>
      <c r="Q41" s="361">
        <v>1</v>
      </c>
      <c r="R41" s="361">
        <v>3</v>
      </c>
      <c r="S41" s="361">
        <v>0</v>
      </c>
      <c r="T41" s="361">
        <v>0</v>
      </c>
      <c r="U41" s="361">
        <v>0</v>
      </c>
      <c r="V41" s="362">
        <v>4</v>
      </c>
      <c r="W41" s="362">
        <v>0</v>
      </c>
      <c r="X41" s="362">
        <v>1</v>
      </c>
      <c r="Y41" s="362">
        <v>-1</v>
      </c>
      <c r="Z41" s="362">
        <v>1</v>
      </c>
      <c r="AA41" s="362">
        <v>0</v>
      </c>
      <c r="AB41" s="362">
        <v>0</v>
      </c>
      <c r="AC41" s="362">
        <v>0</v>
      </c>
      <c r="AD41" s="362">
        <v>30</v>
      </c>
      <c r="AE41" s="362">
        <v>0</v>
      </c>
      <c r="AF41" s="362">
        <v>2</v>
      </c>
      <c r="AG41" s="362">
        <v>-2</v>
      </c>
      <c r="AH41" s="362">
        <v>5</v>
      </c>
      <c r="AI41" s="362">
        <v>0</v>
      </c>
      <c r="AJ41" s="362">
        <v>1</v>
      </c>
      <c r="AK41" s="362">
        <v>-1</v>
      </c>
      <c r="AL41" s="362">
        <v>35</v>
      </c>
      <c r="AM41" s="362">
        <v>0</v>
      </c>
      <c r="AN41" s="362">
        <v>2</v>
      </c>
      <c r="AO41" s="362">
        <v>-2</v>
      </c>
      <c r="AP41" s="362">
        <v>10</v>
      </c>
      <c r="AQ41" s="362">
        <v>1</v>
      </c>
      <c r="AR41" s="362">
        <v>0</v>
      </c>
      <c r="AS41" s="362">
        <v>1</v>
      </c>
      <c r="AT41" s="362">
        <v>4</v>
      </c>
      <c r="AU41" s="362">
        <v>0</v>
      </c>
      <c r="AV41" s="362">
        <v>0</v>
      </c>
      <c r="AW41" s="362">
        <v>0</v>
      </c>
      <c r="AX41" s="362">
        <v>17</v>
      </c>
      <c r="AY41" s="362">
        <v>1</v>
      </c>
      <c r="AZ41" s="362">
        <v>1</v>
      </c>
      <c r="BA41" s="362">
        <v>0</v>
      </c>
      <c r="BB41" s="362">
        <f t="shared" si="0"/>
        <v>163</v>
      </c>
      <c r="BC41" s="362">
        <f t="shared" si="0"/>
        <v>8</v>
      </c>
      <c r="BD41" s="362">
        <f t="shared" si="0"/>
        <v>8</v>
      </c>
      <c r="BE41" s="362">
        <f t="shared" si="1"/>
        <v>0</v>
      </c>
      <c r="BF41" s="352"/>
      <c r="BG41" s="352"/>
      <c r="BH41" s="352"/>
      <c r="BI41" s="352"/>
      <c r="BJ41" s="352"/>
      <c r="BK41" s="352"/>
      <c r="BL41" s="352"/>
      <c r="BM41" s="352"/>
      <c r="BN41" s="352"/>
      <c r="BO41" s="352"/>
      <c r="BP41" s="352"/>
      <c r="BQ41" s="352"/>
      <c r="BR41" s="352"/>
      <c r="BS41" s="352"/>
      <c r="BT41" s="352"/>
      <c r="BU41" s="352"/>
      <c r="BV41" s="352"/>
      <c r="BW41" s="352"/>
      <c r="BX41" s="352"/>
      <c r="BY41" s="352"/>
      <c r="BZ41" s="352"/>
      <c r="CA41" s="352"/>
      <c r="CB41" s="352"/>
    </row>
    <row r="42" spans="1:80" s="363" customFormat="1" ht="11.25">
      <c r="A42" s="327" t="s">
        <v>1527</v>
      </c>
      <c r="B42" s="361">
        <v>7297</v>
      </c>
      <c r="C42" s="361">
        <v>244</v>
      </c>
      <c r="D42" s="361">
        <v>380</v>
      </c>
      <c r="E42" s="361">
        <v>-136</v>
      </c>
      <c r="F42" s="361">
        <v>7355</v>
      </c>
      <c r="G42" s="361">
        <v>319</v>
      </c>
      <c r="H42" s="361">
        <v>519</v>
      </c>
      <c r="I42" s="361">
        <v>-200</v>
      </c>
      <c r="J42" s="361">
        <v>2921</v>
      </c>
      <c r="K42" s="361">
        <v>138</v>
      </c>
      <c r="L42" s="361">
        <v>188</v>
      </c>
      <c r="M42" s="361">
        <v>-50</v>
      </c>
      <c r="N42" s="361">
        <v>1472</v>
      </c>
      <c r="O42" s="361">
        <v>62</v>
      </c>
      <c r="P42" s="361">
        <v>96</v>
      </c>
      <c r="Q42" s="361">
        <v>-34</v>
      </c>
      <c r="R42" s="361">
        <v>1514</v>
      </c>
      <c r="S42" s="361">
        <v>63</v>
      </c>
      <c r="T42" s="361">
        <v>92</v>
      </c>
      <c r="U42" s="361">
        <v>-29</v>
      </c>
      <c r="V42" s="362">
        <v>1282</v>
      </c>
      <c r="W42" s="362">
        <v>78</v>
      </c>
      <c r="X42" s="362">
        <v>105</v>
      </c>
      <c r="Y42" s="362">
        <v>-27</v>
      </c>
      <c r="Z42" s="362">
        <v>2488</v>
      </c>
      <c r="AA42" s="362">
        <v>76</v>
      </c>
      <c r="AB42" s="362">
        <v>153</v>
      </c>
      <c r="AC42" s="362">
        <v>-77</v>
      </c>
      <c r="AD42" s="362">
        <v>17582</v>
      </c>
      <c r="AE42" s="362">
        <v>564</v>
      </c>
      <c r="AF42" s="362">
        <v>1264</v>
      </c>
      <c r="AG42" s="362">
        <v>-700</v>
      </c>
      <c r="AH42" s="362">
        <v>3775</v>
      </c>
      <c r="AI42" s="362">
        <v>155</v>
      </c>
      <c r="AJ42" s="362">
        <v>214</v>
      </c>
      <c r="AK42" s="362">
        <v>-59</v>
      </c>
      <c r="AL42" s="362">
        <v>21047</v>
      </c>
      <c r="AM42" s="362">
        <v>715</v>
      </c>
      <c r="AN42" s="362">
        <v>1417</v>
      </c>
      <c r="AO42" s="362">
        <v>-702</v>
      </c>
      <c r="AP42" s="362">
        <v>3128</v>
      </c>
      <c r="AQ42" s="362">
        <v>169</v>
      </c>
      <c r="AR42" s="362">
        <v>215</v>
      </c>
      <c r="AS42" s="362">
        <v>-46</v>
      </c>
      <c r="AT42" s="362">
        <v>925</v>
      </c>
      <c r="AU42" s="362">
        <v>17</v>
      </c>
      <c r="AV42" s="362">
        <v>69</v>
      </c>
      <c r="AW42" s="362">
        <v>-52</v>
      </c>
      <c r="AX42" s="362">
        <v>4454</v>
      </c>
      <c r="AY42" s="362">
        <v>237</v>
      </c>
      <c r="AZ42" s="362">
        <v>296</v>
      </c>
      <c r="BA42" s="362">
        <v>-59</v>
      </c>
      <c r="BB42" s="362">
        <f t="shared" si="0"/>
        <v>75240</v>
      </c>
      <c r="BC42" s="362">
        <f t="shared" si="0"/>
        <v>2837</v>
      </c>
      <c r="BD42" s="362">
        <f t="shared" si="0"/>
        <v>5008</v>
      </c>
      <c r="BE42" s="362">
        <f t="shared" si="1"/>
        <v>-2171</v>
      </c>
      <c r="BF42" s="352"/>
      <c r="BG42" s="352"/>
      <c r="BH42" s="352"/>
      <c r="BI42" s="352"/>
      <c r="BJ42" s="352"/>
      <c r="BK42" s="352"/>
      <c r="BL42" s="352"/>
      <c r="BM42" s="352"/>
      <c r="BN42" s="352"/>
      <c r="BO42" s="352"/>
      <c r="BP42" s="352"/>
      <c r="BQ42" s="352"/>
      <c r="BR42" s="352"/>
      <c r="BS42" s="352"/>
      <c r="BT42" s="352"/>
      <c r="BU42" s="352"/>
      <c r="BV42" s="352"/>
      <c r="BW42" s="352"/>
      <c r="BX42" s="352"/>
      <c r="BY42" s="352"/>
      <c r="BZ42" s="352"/>
      <c r="CA42" s="352"/>
      <c r="CB42" s="352"/>
    </row>
    <row r="43" spans="1:80" s="363" customFormat="1" ht="11.25">
      <c r="A43" s="327" t="s">
        <v>1528</v>
      </c>
      <c r="B43" s="361">
        <v>275</v>
      </c>
      <c r="C43" s="361">
        <v>12</v>
      </c>
      <c r="D43" s="361">
        <v>15</v>
      </c>
      <c r="E43" s="361">
        <v>-3</v>
      </c>
      <c r="F43" s="361">
        <v>168</v>
      </c>
      <c r="G43" s="361">
        <v>4</v>
      </c>
      <c r="H43" s="361">
        <v>9</v>
      </c>
      <c r="I43" s="361">
        <v>-5</v>
      </c>
      <c r="J43" s="361">
        <v>92</v>
      </c>
      <c r="K43" s="361">
        <v>6</v>
      </c>
      <c r="L43" s="361">
        <v>0</v>
      </c>
      <c r="M43" s="361">
        <v>6</v>
      </c>
      <c r="N43" s="361">
        <v>37</v>
      </c>
      <c r="O43" s="361">
        <v>1</v>
      </c>
      <c r="P43" s="361">
        <v>4</v>
      </c>
      <c r="Q43" s="361">
        <v>-3</v>
      </c>
      <c r="R43" s="361">
        <v>37</v>
      </c>
      <c r="S43" s="361">
        <v>1</v>
      </c>
      <c r="T43" s="361">
        <v>3</v>
      </c>
      <c r="U43" s="361">
        <v>-2</v>
      </c>
      <c r="V43" s="362">
        <v>38</v>
      </c>
      <c r="W43" s="362">
        <v>2</v>
      </c>
      <c r="X43" s="362">
        <v>4</v>
      </c>
      <c r="Y43" s="362">
        <v>-2</v>
      </c>
      <c r="Z43" s="362">
        <v>82</v>
      </c>
      <c r="AA43" s="362">
        <v>5</v>
      </c>
      <c r="AB43" s="362">
        <v>4</v>
      </c>
      <c r="AC43" s="362">
        <v>1</v>
      </c>
      <c r="AD43" s="362">
        <v>461</v>
      </c>
      <c r="AE43" s="362">
        <v>20</v>
      </c>
      <c r="AF43" s="362">
        <v>30</v>
      </c>
      <c r="AG43" s="362">
        <v>-10</v>
      </c>
      <c r="AH43" s="362">
        <v>99</v>
      </c>
      <c r="AI43" s="362">
        <v>8</v>
      </c>
      <c r="AJ43" s="362">
        <v>4</v>
      </c>
      <c r="AK43" s="362">
        <v>4</v>
      </c>
      <c r="AL43" s="362">
        <v>557</v>
      </c>
      <c r="AM43" s="362">
        <v>28</v>
      </c>
      <c r="AN43" s="362">
        <v>34</v>
      </c>
      <c r="AO43" s="362">
        <v>-6</v>
      </c>
      <c r="AP43" s="362">
        <v>69</v>
      </c>
      <c r="AQ43" s="362">
        <v>1</v>
      </c>
      <c r="AR43" s="362">
        <v>4</v>
      </c>
      <c r="AS43" s="362">
        <v>-3</v>
      </c>
      <c r="AT43" s="362">
        <v>39</v>
      </c>
      <c r="AU43" s="362">
        <v>1</v>
      </c>
      <c r="AV43" s="362">
        <v>2</v>
      </c>
      <c r="AW43" s="362">
        <v>-1</v>
      </c>
      <c r="AX43" s="362">
        <v>120</v>
      </c>
      <c r="AY43" s="362">
        <v>6</v>
      </c>
      <c r="AZ43" s="362">
        <v>9</v>
      </c>
      <c r="BA43" s="362">
        <v>-3</v>
      </c>
      <c r="BB43" s="362">
        <f t="shared" si="0"/>
        <v>2074</v>
      </c>
      <c r="BC43" s="362">
        <f t="shared" si="0"/>
        <v>95</v>
      </c>
      <c r="BD43" s="362">
        <f t="shared" si="0"/>
        <v>122</v>
      </c>
      <c r="BE43" s="362">
        <f t="shared" si="1"/>
        <v>-27</v>
      </c>
      <c r="BF43" s="352"/>
      <c r="BG43" s="352"/>
      <c r="BH43" s="352"/>
      <c r="BI43" s="352"/>
      <c r="BJ43" s="352"/>
      <c r="BK43" s="352"/>
      <c r="BL43" s="352"/>
      <c r="BM43" s="352"/>
      <c r="BN43" s="352"/>
      <c r="BO43" s="352"/>
      <c r="BP43" s="352"/>
      <c r="BQ43" s="352"/>
      <c r="BR43" s="352"/>
      <c r="BS43" s="352"/>
      <c r="BT43" s="352"/>
      <c r="BU43" s="352"/>
      <c r="BV43" s="352"/>
      <c r="BW43" s="352"/>
      <c r="BX43" s="352"/>
      <c r="BY43" s="352"/>
      <c r="BZ43" s="352"/>
      <c r="CA43" s="352"/>
      <c r="CB43" s="352"/>
    </row>
    <row r="44" spans="1:80" s="363" customFormat="1" ht="11.25">
      <c r="A44" s="327" t="s">
        <v>1529</v>
      </c>
      <c r="B44" s="361">
        <v>14060</v>
      </c>
      <c r="C44" s="361">
        <v>978</v>
      </c>
      <c r="D44" s="361">
        <v>979</v>
      </c>
      <c r="E44" s="361">
        <v>-1</v>
      </c>
      <c r="F44" s="361">
        <v>12872</v>
      </c>
      <c r="G44" s="361">
        <v>1041</v>
      </c>
      <c r="H44" s="361">
        <v>885</v>
      </c>
      <c r="I44" s="361">
        <v>156</v>
      </c>
      <c r="J44" s="361">
        <v>6760</v>
      </c>
      <c r="K44" s="361">
        <v>565</v>
      </c>
      <c r="L44" s="361">
        <v>418</v>
      </c>
      <c r="M44" s="361">
        <v>147</v>
      </c>
      <c r="N44" s="361">
        <v>4281</v>
      </c>
      <c r="O44" s="361">
        <v>333</v>
      </c>
      <c r="P44" s="361">
        <v>332</v>
      </c>
      <c r="Q44" s="361">
        <v>1</v>
      </c>
      <c r="R44" s="361">
        <v>3375</v>
      </c>
      <c r="S44" s="361">
        <v>246</v>
      </c>
      <c r="T44" s="361">
        <v>243</v>
      </c>
      <c r="U44" s="361">
        <v>3</v>
      </c>
      <c r="V44" s="362">
        <v>2711</v>
      </c>
      <c r="W44" s="362">
        <v>241</v>
      </c>
      <c r="X44" s="362">
        <v>250</v>
      </c>
      <c r="Y44" s="362">
        <v>-9</v>
      </c>
      <c r="Z44" s="362">
        <v>5033</v>
      </c>
      <c r="AA44" s="362">
        <v>370</v>
      </c>
      <c r="AB44" s="362">
        <v>453</v>
      </c>
      <c r="AC44" s="362">
        <v>-83</v>
      </c>
      <c r="AD44" s="362">
        <v>27685</v>
      </c>
      <c r="AE44" s="362">
        <v>2055</v>
      </c>
      <c r="AF44" s="362">
        <v>2213</v>
      </c>
      <c r="AG44" s="362">
        <v>-158</v>
      </c>
      <c r="AH44" s="362">
        <v>9333</v>
      </c>
      <c r="AI44" s="362">
        <v>685</v>
      </c>
      <c r="AJ44" s="362">
        <v>650</v>
      </c>
      <c r="AK44" s="362">
        <v>35</v>
      </c>
      <c r="AL44" s="362">
        <v>36959</v>
      </c>
      <c r="AM44" s="362">
        <v>2726</v>
      </c>
      <c r="AN44" s="362">
        <v>2812</v>
      </c>
      <c r="AO44" s="362">
        <v>-86</v>
      </c>
      <c r="AP44" s="362">
        <v>6083</v>
      </c>
      <c r="AQ44" s="362">
        <v>588</v>
      </c>
      <c r="AR44" s="362">
        <v>575</v>
      </c>
      <c r="AS44" s="362">
        <v>13</v>
      </c>
      <c r="AT44" s="362">
        <v>1882</v>
      </c>
      <c r="AU44" s="362">
        <v>100</v>
      </c>
      <c r="AV44" s="362">
        <v>106</v>
      </c>
      <c r="AW44" s="362">
        <v>-6</v>
      </c>
      <c r="AX44" s="362">
        <v>8806</v>
      </c>
      <c r="AY44" s="362">
        <v>778</v>
      </c>
      <c r="AZ44" s="362">
        <v>709</v>
      </c>
      <c r="BA44" s="362">
        <v>69</v>
      </c>
      <c r="BB44" s="362">
        <f t="shared" si="0"/>
        <v>139840</v>
      </c>
      <c r="BC44" s="362">
        <f t="shared" si="0"/>
        <v>10706</v>
      </c>
      <c r="BD44" s="362">
        <f t="shared" si="0"/>
        <v>10625</v>
      </c>
      <c r="BE44" s="362">
        <f t="shared" si="1"/>
        <v>81</v>
      </c>
      <c r="BF44" s="352"/>
      <c r="BG44" s="352"/>
      <c r="BH44" s="352"/>
      <c r="BI44" s="352"/>
      <c r="BJ44" s="352"/>
      <c r="BK44" s="352"/>
      <c r="BL44" s="352"/>
      <c r="BM44" s="352"/>
      <c r="BN44" s="352"/>
      <c r="BO44" s="352"/>
      <c r="BP44" s="352"/>
      <c r="BQ44" s="352"/>
      <c r="BR44" s="352"/>
      <c r="BS44" s="352"/>
      <c r="BT44" s="352"/>
      <c r="BU44" s="352"/>
      <c r="BV44" s="352"/>
      <c r="BW44" s="352"/>
      <c r="BX44" s="352"/>
      <c r="BY44" s="352"/>
      <c r="BZ44" s="352"/>
      <c r="CA44" s="352"/>
      <c r="CB44" s="352"/>
    </row>
    <row r="45" spans="1:80" s="363" customFormat="1" ht="22.5">
      <c r="A45" s="327" t="s">
        <v>1530</v>
      </c>
      <c r="B45" s="361">
        <v>2375</v>
      </c>
      <c r="C45" s="361">
        <v>91</v>
      </c>
      <c r="D45" s="361">
        <v>104</v>
      </c>
      <c r="E45" s="361">
        <v>-13</v>
      </c>
      <c r="F45" s="361">
        <v>3134</v>
      </c>
      <c r="G45" s="361">
        <v>142</v>
      </c>
      <c r="H45" s="361">
        <v>146</v>
      </c>
      <c r="I45" s="361">
        <v>-4</v>
      </c>
      <c r="J45" s="361">
        <v>1506</v>
      </c>
      <c r="K45" s="361">
        <v>74</v>
      </c>
      <c r="L45" s="361">
        <v>75</v>
      </c>
      <c r="M45" s="361">
        <v>-1</v>
      </c>
      <c r="N45" s="361">
        <v>734</v>
      </c>
      <c r="O45" s="361">
        <v>30</v>
      </c>
      <c r="P45" s="361">
        <v>30</v>
      </c>
      <c r="Q45" s="361">
        <v>0</v>
      </c>
      <c r="R45" s="361">
        <v>791</v>
      </c>
      <c r="S45" s="361">
        <v>29</v>
      </c>
      <c r="T45" s="361">
        <v>36</v>
      </c>
      <c r="U45" s="361">
        <v>-7</v>
      </c>
      <c r="V45" s="362">
        <v>414</v>
      </c>
      <c r="W45" s="362">
        <v>12</v>
      </c>
      <c r="X45" s="362">
        <v>18</v>
      </c>
      <c r="Y45" s="362">
        <v>-6</v>
      </c>
      <c r="Z45" s="362">
        <v>1183</v>
      </c>
      <c r="AA45" s="362">
        <v>47</v>
      </c>
      <c r="AB45" s="362">
        <v>44</v>
      </c>
      <c r="AC45" s="362">
        <v>3</v>
      </c>
      <c r="AD45" s="362">
        <v>6951</v>
      </c>
      <c r="AE45" s="362">
        <v>241</v>
      </c>
      <c r="AF45" s="362">
        <v>444</v>
      </c>
      <c r="AG45" s="362">
        <v>-203</v>
      </c>
      <c r="AH45" s="362">
        <v>1835</v>
      </c>
      <c r="AI45" s="362">
        <v>94</v>
      </c>
      <c r="AJ45" s="362">
        <v>78</v>
      </c>
      <c r="AK45" s="362">
        <v>16</v>
      </c>
      <c r="AL45" s="362">
        <v>8755</v>
      </c>
      <c r="AM45" s="362">
        <v>331</v>
      </c>
      <c r="AN45" s="362">
        <v>504</v>
      </c>
      <c r="AO45" s="362">
        <v>-173</v>
      </c>
      <c r="AP45" s="362">
        <v>1284</v>
      </c>
      <c r="AQ45" s="362">
        <v>56</v>
      </c>
      <c r="AR45" s="362">
        <v>52</v>
      </c>
      <c r="AS45" s="362">
        <v>4</v>
      </c>
      <c r="AT45" s="362">
        <v>462</v>
      </c>
      <c r="AU45" s="362">
        <v>17</v>
      </c>
      <c r="AV45" s="362">
        <v>27</v>
      </c>
      <c r="AW45" s="362">
        <v>-10</v>
      </c>
      <c r="AX45" s="362">
        <v>2199</v>
      </c>
      <c r="AY45" s="362">
        <v>90</v>
      </c>
      <c r="AZ45" s="362">
        <v>88</v>
      </c>
      <c r="BA45" s="362">
        <v>2</v>
      </c>
      <c r="BB45" s="362">
        <f t="shared" si="0"/>
        <v>31623</v>
      </c>
      <c r="BC45" s="362">
        <f t="shared" si="0"/>
        <v>1254</v>
      </c>
      <c r="BD45" s="362">
        <f t="shared" si="0"/>
        <v>1646</v>
      </c>
      <c r="BE45" s="362">
        <f t="shared" si="1"/>
        <v>-392</v>
      </c>
      <c r="BF45" s="352"/>
      <c r="BG45" s="352"/>
      <c r="BH45" s="352"/>
      <c r="BI45" s="352"/>
      <c r="BJ45" s="352"/>
      <c r="BK45" s="352"/>
      <c r="BL45" s="352"/>
      <c r="BM45" s="352"/>
      <c r="BN45" s="352"/>
      <c r="BO45" s="352"/>
      <c r="BP45" s="352"/>
      <c r="BQ45" s="352"/>
      <c r="BR45" s="352"/>
      <c r="BS45" s="352"/>
      <c r="BT45" s="352"/>
      <c r="BU45" s="352"/>
      <c r="BV45" s="352"/>
      <c r="BW45" s="352"/>
      <c r="BX45" s="352"/>
      <c r="BY45" s="352"/>
      <c r="BZ45" s="352"/>
      <c r="CA45" s="352"/>
      <c r="CB45" s="352"/>
    </row>
    <row r="46" spans="1:80" s="363" customFormat="1" ht="11.25">
      <c r="A46" s="327" t="s">
        <v>1531</v>
      </c>
      <c r="B46" s="361">
        <v>7754</v>
      </c>
      <c r="C46" s="361">
        <v>458</v>
      </c>
      <c r="D46" s="361">
        <v>521</v>
      </c>
      <c r="E46" s="361">
        <v>-63</v>
      </c>
      <c r="F46" s="361">
        <v>10228</v>
      </c>
      <c r="G46" s="361">
        <v>515</v>
      </c>
      <c r="H46" s="361">
        <v>669</v>
      </c>
      <c r="I46" s="361">
        <v>-154</v>
      </c>
      <c r="J46" s="361">
        <v>4421</v>
      </c>
      <c r="K46" s="361">
        <v>234</v>
      </c>
      <c r="L46" s="361">
        <v>297</v>
      </c>
      <c r="M46" s="361">
        <v>-63</v>
      </c>
      <c r="N46" s="361">
        <v>2570</v>
      </c>
      <c r="O46" s="361">
        <v>137</v>
      </c>
      <c r="P46" s="361">
        <v>215</v>
      </c>
      <c r="Q46" s="361">
        <v>-78</v>
      </c>
      <c r="R46" s="361">
        <v>2570</v>
      </c>
      <c r="S46" s="361">
        <v>142</v>
      </c>
      <c r="T46" s="361">
        <v>165</v>
      </c>
      <c r="U46" s="361">
        <v>-23</v>
      </c>
      <c r="V46" s="362">
        <v>1518</v>
      </c>
      <c r="W46" s="362">
        <v>125</v>
      </c>
      <c r="X46" s="362">
        <v>134</v>
      </c>
      <c r="Y46" s="362">
        <v>-9</v>
      </c>
      <c r="Z46" s="362">
        <v>3551</v>
      </c>
      <c r="AA46" s="362">
        <v>184</v>
      </c>
      <c r="AB46" s="362">
        <v>242</v>
      </c>
      <c r="AC46" s="362">
        <v>-58</v>
      </c>
      <c r="AD46" s="362">
        <v>40424</v>
      </c>
      <c r="AE46" s="362">
        <v>1943</v>
      </c>
      <c r="AF46" s="362">
        <v>3384</v>
      </c>
      <c r="AG46" s="362">
        <v>-1441</v>
      </c>
      <c r="AH46" s="362">
        <v>8111</v>
      </c>
      <c r="AI46" s="362">
        <v>532</v>
      </c>
      <c r="AJ46" s="362">
        <v>532</v>
      </c>
      <c r="AK46" s="362">
        <v>0</v>
      </c>
      <c r="AL46" s="362">
        <v>48278</v>
      </c>
      <c r="AM46" s="362">
        <v>2463</v>
      </c>
      <c r="AN46" s="362">
        <v>3824</v>
      </c>
      <c r="AO46" s="362">
        <v>-1361</v>
      </c>
      <c r="AP46" s="362">
        <v>3937</v>
      </c>
      <c r="AQ46" s="362">
        <v>242</v>
      </c>
      <c r="AR46" s="362">
        <v>324</v>
      </c>
      <c r="AS46" s="362">
        <v>-82</v>
      </c>
      <c r="AT46" s="362">
        <v>779</v>
      </c>
      <c r="AU46" s="362">
        <v>53</v>
      </c>
      <c r="AV46" s="362">
        <v>56</v>
      </c>
      <c r="AW46" s="362">
        <v>-3</v>
      </c>
      <c r="AX46" s="362">
        <v>6793</v>
      </c>
      <c r="AY46" s="362">
        <v>366</v>
      </c>
      <c r="AZ46" s="362">
        <v>483</v>
      </c>
      <c r="BA46" s="362">
        <v>-117</v>
      </c>
      <c r="BB46" s="362">
        <f t="shared" si="0"/>
        <v>140934</v>
      </c>
      <c r="BC46" s="362">
        <f t="shared" si="0"/>
        <v>7394</v>
      </c>
      <c r="BD46" s="362">
        <f t="shared" si="0"/>
        <v>10846</v>
      </c>
      <c r="BE46" s="362">
        <f t="shared" si="1"/>
        <v>-3452</v>
      </c>
      <c r="BF46" s="352"/>
      <c r="BG46" s="352"/>
      <c r="BH46" s="352"/>
      <c r="BI46" s="352"/>
      <c r="BJ46" s="352"/>
      <c r="BK46" s="352"/>
      <c r="BL46" s="352"/>
      <c r="BM46" s="352"/>
      <c r="BN46" s="352"/>
      <c r="BO46" s="352"/>
      <c r="BP46" s="352"/>
      <c r="BQ46" s="352"/>
      <c r="BR46" s="352"/>
      <c r="BS46" s="352"/>
      <c r="BT46" s="352"/>
      <c r="BU46" s="352"/>
      <c r="BV46" s="352"/>
      <c r="BW46" s="352"/>
      <c r="BX46" s="352"/>
      <c r="BY46" s="352"/>
      <c r="BZ46" s="352"/>
      <c r="CA46" s="352"/>
      <c r="CB46" s="352"/>
    </row>
    <row r="47" spans="1:80" s="363" customFormat="1" ht="11.25">
      <c r="A47" s="327" t="s">
        <v>1532</v>
      </c>
      <c r="B47" s="361">
        <v>10234</v>
      </c>
      <c r="C47" s="361">
        <v>517</v>
      </c>
      <c r="D47" s="361">
        <v>598</v>
      </c>
      <c r="E47" s="361">
        <v>-81</v>
      </c>
      <c r="F47" s="361">
        <v>13494</v>
      </c>
      <c r="G47" s="361">
        <v>688</v>
      </c>
      <c r="H47" s="361">
        <v>807</v>
      </c>
      <c r="I47" s="361">
        <v>-119</v>
      </c>
      <c r="J47" s="361">
        <v>4893</v>
      </c>
      <c r="K47" s="361">
        <v>209</v>
      </c>
      <c r="L47" s="361">
        <v>295</v>
      </c>
      <c r="M47" s="361">
        <v>-86</v>
      </c>
      <c r="N47" s="361">
        <v>3527</v>
      </c>
      <c r="O47" s="361">
        <v>219</v>
      </c>
      <c r="P47" s="361">
        <v>295</v>
      </c>
      <c r="Q47" s="361">
        <v>-76</v>
      </c>
      <c r="R47" s="361">
        <v>2882</v>
      </c>
      <c r="S47" s="361">
        <v>146</v>
      </c>
      <c r="T47" s="361">
        <v>167</v>
      </c>
      <c r="U47" s="361">
        <v>-21</v>
      </c>
      <c r="V47" s="362">
        <v>1978</v>
      </c>
      <c r="W47" s="362">
        <v>125</v>
      </c>
      <c r="X47" s="362">
        <v>151</v>
      </c>
      <c r="Y47" s="362">
        <v>-26</v>
      </c>
      <c r="Z47" s="362">
        <v>4477</v>
      </c>
      <c r="AA47" s="362">
        <v>230</v>
      </c>
      <c r="AB47" s="362">
        <v>303</v>
      </c>
      <c r="AC47" s="362">
        <v>-73</v>
      </c>
      <c r="AD47" s="362">
        <v>31895</v>
      </c>
      <c r="AE47" s="362">
        <v>1905</v>
      </c>
      <c r="AF47" s="362">
        <v>2640</v>
      </c>
      <c r="AG47" s="362">
        <v>-735</v>
      </c>
      <c r="AH47" s="362">
        <v>7481</v>
      </c>
      <c r="AI47" s="362">
        <v>432</v>
      </c>
      <c r="AJ47" s="362">
        <v>462</v>
      </c>
      <c r="AK47" s="362">
        <v>-30</v>
      </c>
      <c r="AL47" s="362">
        <v>39249</v>
      </c>
      <c r="AM47" s="362">
        <v>2334</v>
      </c>
      <c r="AN47" s="362">
        <v>3041</v>
      </c>
      <c r="AO47" s="362">
        <v>-707</v>
      </c>
      <c r="AP47" s="362">
        <v>5895</v>
      </c>
      <c r="AQ47" s="362">
        <v>395</v>
      </c>
      <c r="AR47" s="362">
        <v>495</v>
      </c>
      <c r="AS47" s="362">
        <v>-100</v>
      </c>
      <c r="AT47" s="362">
        <v>2070</v>
      </c>
      <c r="AU47" s="362">
        <v>80</v>
      </c>
      <c r="AV47" s="362">
        <v>138</v>
      </c>
      <c r="AW47" s="362">
        <v>-58</v>
      </c>
      <c r="AX47" s="362">
        <v>8017</v>
      </c>
      <c r="AY47" s="362">
        <v>441</v>
      </c>
      <c r="AZ47" s="362">
        <v>596</v>
      </c>
      <c r="BA47" s="362">
        <v>-155</v>
      </c>
      <c r="BB47" s="362">
        <f t="shared" si="0"/>
        <v>136092</v>
      </c>
      <c r="BC47" s="362">
        <f t="shared" si="0"/>
        <v>7721</v>
      </c>
      <c r="BD47" s="362">
        <f t="shared" si="0"/>
        <v>9988</v>
      </c>
      <c r="BE47" s="362">
        <f t="shared" si="1"/>
        <v>-2267</v>
      </c>
      <c r="BF47" s="352"/>
      <c r="BG47" s="352"/>
      <c r="BH47" s="352"/>
      <c r="BI47" s="352"/>
      <c r="BJ47" s="352"/>
      <c r="BK47" s="352"/>
      <c r="BL47" s="352"/>
      <c r="BM47" s="352"/>
      <c r="BN47" s="352"/>
      <c r="BO47" s="352"/>
      <c r="BP47" s="352"/>
      <c r="BQ47" s="352"/>
      <c r="BR47" s="352"/>
      <c r="BS47" s="352"/>
      <c r="BT47" s="352"/>
      <c r="BU47" s="352"/>
      <c r="BV47" s="352"/>
      <c r="BW47" s="352"/>
      <c r="BX47" s="352"/>
      <c r="BY47" s="352"/>
      <c r="BZ47" s="352"/>
      <c r="CA47" s="352"/>
      <c r="CB47" s="352"/>
    </row>
    <row r="48" spans="1:80" s="363" customFormat="1" ht="11.25">
      <c r="A48" s="327" t="s">
        <v>1533</v>
      </c>
      <c r="B48" s="361">
        <v>2086</v>
      </c>
      <c r="C48" s="361">
        <v>37</v>
      </c>
      <c r="D48" s="361">
        <v>114</v>
      </c>
      <c r="E48" s="361">
        <v>-77</v>
      </c>
      <c r="F48" s="361">
        <v>2705</v>
      </c>
      <c r="G48" s="361">
        <v>32</v>
      </c>
      <c r="H48" s="361">
        <v>130</v>
      </c>
      <c r="I48" s="361">
        <v>-98</v>
      </c>
      <c r="J48" s="361">
        <v>1232</v>
      </c>
      <c r="K48" s="361">
        <v>24</v>
      </c>
      <c r="L48" s="361">
        <v>68</v>
      </c>
      <c r="M48" s="361">
        <v>-44</v>
      </c>
      <c r="N48" s="361">
        <v>776</v>
      </c>
      <c r="O48" s="361">
        <v>12</v>
      </c>
      <c r="P48" s="361">
        <v>51</v>
      </c>
      <c r="Q48" s="361">
        <v>-39</v>
      </c>
      <c r="R48" s="361">
        <v>667</v>
      </c>
      <c r="S48" s="361">
        <v>7</v>
      </c>
      <c r="T48" s="361">
        <v>39</v>
      </c>
      <c r="U48" s="361">
        <v>-32</v>
      </c>
      <c r="V48" s="362">
        <v>533</v>
      </c>
      <c r="W48" s="362">
        <v>9</v>
      </c>
      <c r="X48" s="362">
        <v>31</v>
      </c>
      <c r="Y48" s="362">
        <v>-22</v>
      </c>
      <c r="Z48" s="362">
        <v>936</v>
      </c>
      <c r="AA48" s="362">
        <v>20</v>
      </c>
      <c r="AB48" s="362">
        <v>55</v>
      </c>
      <c r="AC48" s="362">
        <v>-35</v>
      </c>
      <c r="AD48" s="362">
        <v>10970</v>
      </c>
      <c r="AE48" s="362">
        <v>226</v>
      </c>
      <c r="AF48" s="362">
        <v>703</v>
      </c>
      <c r="AG48" s="362">
        <v>-477</v>
      </c>
      <c r="AH48" s="362">
        <v>1675</v>
      </c>
      <c r="AI48" s="362">
        <v>34</v>
      </c>
      <c r="AJ48" s="362">
        <v>100</v>
      </c>
      <c r="AK48" s="362">
        <v>-66</v>
      </c>
      <c r="AL48" s="362">
        <v>12627</v>
      </c>
      <c r="AM48" s="362">
        <v>260</v>
      </c>
      <c r="AN48" s="362">
        <v>788</v>
      </c>
      <c r="AO48" s="362">
        <v>-528</v>
      </c>
      <c r="AP48" s="362">
        <v>1190</v>
      </c>
      <c r="AQ48" s="362">
        <v>37</v>
      </c>
      <c r="AR48" s="362">
        <v>89</v>
      </c>
      <c r="AS48" s="362">
        <v>-52</v>
      </c>
      <c r="AT48" s="362">
        <v>499</v>
      </c>
      <c r="AU48" s="362">
        <v>10</v>
      </c>
      <c r="AV48" s="362">
        <v>20</v>
      </c>
      <c r="AW48" s="362">
        <v>-10</v>
      </c>
      <c r="AX48" s="362">
        <v>1481</v>
      </c>
      <c r="AY48" s="362">
        <v>32</v>
      </c>
      <c r="AZ48" s="362">
        <v>83</v>
      </c>
      <c r="BA48" s="362">
        <v>-51</v>
      </c>
      <c r="BB48" s="362">
        <f t="shared" si="0"/>
        <v>37377</v>
      </c>
      <c r="BC48" s="362">
        <f t="shared" si="0"/>
        <v>740</v>
      </c>
      <c r="BD48" s="362">
        <f t="shared" si="0"/>
        <v>2271</v>
      </c>
      <c r="BE48" s="362">
        <f t="shared" si="1"/>
        <v>-1531</v>
      </c>
      <c r="BF48" s="352"/>
      <c r="BG48" s="352"/>
      <c r="BH48" s="352"/>
      <c r="BI48" s="352"/>
      <c r="BJ48" s="352"/>
      <c r="BK48" s="352"/>
      <c r="BL48" s="352"/>
      <c r="BM48" s="352"/>
      <c r="BN48" s="352"/>
      <c r="BO48" s="352"/>
      <c r="BP48" s="352"/>
      <c r="BQ48" s="352"/>
      <c r="BR48" s="352"/>
      <c r="BS48" s="352"/>
      <c r="BT48" s="352"/>
      <c r="BU48" s="352"/>
      <c r="BV48" s="352"/>
      <c r="BW48" s="352"/>
      <c r="BX48" s="352"/>
      <c r="BY48" s="352"/>
      <c r="BZ48" s="352"/>
      <c r="CA48" s="352"/>
      <c r="CB48" s="352"/>
    </row>
    <row r="49" spans="1:80" s="363" customFormat="1" ht="11.25">
      <c r="A49" s="327" t="s">
        <v>1534</v>
      </c>
      <c r="B49" s="361">
        <v>2</v>
      </c>
      <c r="C49" s="361">
        <v>0</v>
      </c>
      <c r="D49" s="361">
        <v>0</v>
      </c>
      <c r="E49" s="361">
        <v>0</v>
      </c>
      <c r="F49" s="361">
        <v>28</v>
      </c>
      <c r="G49" s="361">
        <v>1</v>
      </c>
      <c r="H49" s="361">
        <v>0</v>
      </c>
      <c r="I49" s="361">
        <v>1</v>
      </c>
      <c r="J49" s="361">
        <v>12</v>
      </c>
      <c r="K49" s="361">
        <v>0</v>
      </c>
      <c r="L49" s="361">
        <v>0</v>
      </c>
      <c r="M49" s="361">
        <v>0</v>
      </c>
      <c r="N49" s="361">
        <v>4</v>
      </c>
      <c r="O49" s="361">
        <v>0</v>
      </c>
      <c r="P49" s="361">
        <v>0</v>
      </c>
      <c r="Q49" s="361">
        <v>0</v>
      </c>
      <c r="R49" s="361">
        <v>4</v>
      </c>
      <c r="S49" s="361">
        <v>1</v>
      </c>
      <c r="T49" s="361">
        <v>0</v>
      </c>
      <c r="U49" s="361">
        <v>1</v>
      </c>
      <c r="V49" s="362">
        <v>0</v>
      </c>
      <c r="W49" s="362">
        <v>0</v>
      </c>
      <c r="X49" s="362">
        <v>0</v>
      </c>
      <c r="Y49" s="362">
        <v>0</v>
      </c>
      <c r="Z49" s="362">
        <v>9</v>
      </c>
      <c r="AA49" s="362">
        <v>0</v>
      </c>
      <c r="AB49" s="362">
        <v>0</v>
      </c>
      <c r="AC49" s="362">
        <v>0</v>
      </c>
      <c r="AD49" s="362">
        <v>70</v>
      </c>
      <c r="AE49" s="362">
        <v>2</v>
      </c>
      <c r="AF49" s="362">
        <v>2</v>
      </c>
      <c r="AG49" s="362">
        <v>0</v>
      </c>
      <c r="AH49" s="362">
        <v>2</v>
      </c>
      <c r="AI49" s="362">
        <v>0</v>
      </c>
      <c r="AJ49" s="362">
        <v>0</v>
      </c>
      <c r="AK49" s="362">
        <v>0</v>
      </c>
      <c r="AL49" s="362">
        <v>71</v>
      </c>
      <c r="AM49" s="362">
        <v>2</v>
      </c>
      <c r="AN49" s="362">
        <v>2</v>
      </c>
      <c r="AO49" s="362">
        <v>0</v>
      </c>
      <c r="AP49" s="362">
        <v>0</v>
      </c>
      <c r="AQ49" s="362">
        <v>0</v>
      </c>
      <c r="AR49" s="362">
        <v>0</v>
      </c>
      <c r="AS49" s="362">
        <v>0</v>
      </c>
      <c r="AT49" s="362">
        <v>0</v>
      </c>
      <c r="AU49" s="362">
        <v>0</v>
      </c>
      <c r="AV49" s="362">
        <v>0</v>
      </c>
      <c r="AW49" s="362">
        <v>0</v>
      </c>
      <c r="AX49" s="362">
        <v>2</v>
      </c>
      <c r="AY49" s="362">
        <v>0</v>
      </c>
      <c r="AZ49" s="362">
        <v>0</v>
      </c>
      <c r="BA49" s="362">
        <v>0</v>
      </c>
      <c r="BB49" s="362">
        <f t="shared" si="0"/>
        <v>204</v>
      </c>
      <c r="BC49" s="362">
        <f t="shared" si="0"/>
        <v>6</v>
      </c>
      <c r="BD49" s="362">
        <f t="shared" si="0"/>
        <v>4</v>
      </c>
      <c r="BE49" s="362">
        <f t="shared" si="1"/>
        <v>2</v>
      </c>
      <c r="BF49" s="352"/>
      <c r="BG49" s="352"/>
      <c r="BH49" s="352"/>
      <c r="BI49" s="352"/>
      <c r="BJ49" s="352"/>
      <c r="BK49" s="352"/>
      <c r="BL49" s="352"/>
      <c r="BM49" s="352"/>
      <c r="BN49" s="352"/>
      <c r="BO49" s="352"/>
      <c r="BP49" s="352"/>
      <c r="BQ49" s="352"/>
      <c r="BR49" s="352"/>
      <c r="BS49" s="352"/>
      <c r="BT49" s="352"/>
      <c r="BU49" s="352"/>
      <c r="BV49" s="352"/>
      <c r="BW49" s="352"/>
      <c r="BX49" s="352"/>
      <c r="BY49" s="352"/>
      <c r="BZ49" s="352"/>
      <c r="CA49" s="352"/>
      <c r="CB49" s="352"/>
    </row>
    <row r="50" spans="1:80" s="363" customFormat="1" ht="11.25">
      <c r="A50" s="327" t="s">
        <v>1535</v>
      </c>
      <c r="B50" s="361">
        <v>5</v>
      </c>
      <c r="C50" s="361">
        <v>0</v>
      </c>
      <c r="D50" s="361">
        <v>0</v>
      </c>
      <c r="E50" s="361">
        <v>0</v>
      </c>
      <c r="F50" s="361">
        <v>8</v>
      </c>
      <c r="G50" s="361">
        <v>0</v>
      </c>
      <c r="H50" s="361">
        <v>0</v>
      </c>
      <c r="I50" s="361">
        <v>0</v>
      </c>
      <c r="J50" s="361">
        <v>3</v>
      </c>
      <c r="K50" s="361">
        <v>0</v>
      </c>
      <c r="L50" s="361">
        <v>0</v>
      </c>
      <c r="M50" s="361">
        <v>0</v>
      </c>
      <c r="N50" s="361">
        <v>88</v>
      </c>
      <c r="O50" s="361">
        <v>4</v>
      </c>
      <c r="P50" s="361">
        <v>16</v>
      </c>
      <c r="Q50" s="361">
        <v>-12</v>
      </c>
      <c r="R50" s="361">
        <v>1</v>
      </c>
      <c r="S50" s="361">
        <v>0</v>
      </c>
      <c r="T50" s="361">
        <v>0</v>
      </c>
      <c r="U50" s="361">
        <v>0</v>
      </c>
      <c r="V50" s="362">
        <v>1</v>
      </c>
      <c r="W50" s="362">
        <v>0</v>
      </c>
      <c r="X50" s="362">
        <v>0</v>
      </c>
      <c r="Y50" s="362">
        <v>0</v>
      </c>
      <c r="Z50" s="362">
        <v>0</v>
      </c>
      <c r="AA50" s="362">
        <v>0</v>
      </c>
      <c r="AB50" s="362">
        <v>0</v>
      </c>
      <c r="AC50" s="362">
        <v>0</v>
      </c>
      <c r="AD50" s="362">
        <v>59</v>
      </c>
      <c r="AE50" s="362">
        <v>0</v>
      </c>
      <c r="AF50" s="362">
        <v>5</v>
      </c>
      <c r="AG50" s="362">
        <v>-5</v>
      </c>
      <c r="AH50" s="362">
        <v>4</v>
      </c>
      <c r="AI50" s="362">
        <v>0</v>
      </c>
      <c r="AJ50" s="362">
        <v>0</v>
      </c>
      <c r="AK50" s="362">
        <v>0</v>
      </c>
      <c r="AL50" s="362">
        <v>62</v>
      </c>
      <c r="AM50" s="362">
        <v>0</v>
      </c>
      <c r="AN50" s="362">
        <v>5</v>
      </c>
      <c r="AO50" s="362">
        <v>-5</v>
      </c>
      <c r="AP50" s="362">
        <v>4</v>
      </c>
      <c r="AQ50" s="362">
        <v>0</v>
      </c>
      <c r="AR50" s="362">
        <v>0</v>
      </c>
      <c r="AS50" s="362">
        <v>0</v>
      </c>
      <c r="AT50" s="362">
        <v>2</v>
      </c>
      <c r="AU50" s="362">
        <v>0</v>
      </c>
      <c r="AV50" s="362">
        <v>0</v>
      </c>
      <c r="AW50" s="362">
        <v>0</v>
      </c>
      <c r="AX50" s="362">
        <v>17</v>
      </c>
      <c r="AY50" s="362">
        <v>0</v>
      </c>
      <c r="AZ50" s="362">
        <v>1</v>
      </c>
      <c r="BA50" s="362">
        <v>-1</v>
      </c>
      <c r="BB50" s="362">
        <f t="shared" si="0"/>
        <v>254</v>
      </c>
      <c r="BC50" s="362">
        <f t="shared" si="0"/>
        <v>4</v>
      </c>
      <c r="BD50" s="362">
        <f t="shared" si="0"/>
        <v>27</v>
      </c>
      <c r="BE50" s="362">
        <f t="shared" si="1"/>
        <v>-23</v>
      </c>
      <c r="BF50" s="352"/>
      <c r="BG50" s="352"/>
      <c r="BH50" s="352"/>
      <c r="BI50" s="352"/>
      <c r="BJ50" s="352"/>
      <c r="BK50" s="352"/>
      <c r="BL50" s="352"/>
      <c r="BM50" s="352"/>
      <c r="BN50" s="352"/>
      <c r="BO50" s="352"/>
      <c r="BP50" s="352"/>
      <c r="BQ50" s="352"/>
      <c r="BR50" s="352"/>
      <c r="BS50" s="352"/>
      <c r="BT50" s="352"/>
      <c r="BU50" s="352"/>
      <c r="BV50" s="352"/>
      <c r="BW50" s="352"/>
      <c r="BX50" s="352"/>
      <c r="BY50" s="352"/>
      <c r="BZ50" s="352"/>
      <c r="CA50" s="352"/>
      <c r="CB50" s="352"/>
    </row>
    <row r="51" spans="1:80" s="363" customFormat="1" ht="11.25">
      <c r="A51" s="327" t="s">
        <v>1536</v>
      </c>
      <c r="B51" s="361">
        <v>389</v>
      </c>
      <c r="C51" s="361">
        <v>28</v>
      </c>
      <c r="D51" s="361">
        <v>21</v>
      </c>
      <c r="E51" s="361">
        <v>7</v>
      </c>
      <c r="F51" s="361">
        <v>387</v>
      </c>
      <c r="G51" s="361">
        <v>13</v>
      </c>
      <c r="H51" s="361">
        <v>101</v>
      </c>
      <c r="I51" s="361">
        <v>-88</v>
      </c>
      <c r="J51" s="361">
        <v>234</v>
      </c>
      <c r="K51" s="361">
        <v>4</v>
      </c>
      <c r="L51" s="361">
        <v>7</v>
      </c>
      <c r="M51" s="361">
        <v>-3</v>
      </c>
      <c r="N51" s="361">
        <v>0</v>
      </c>
      <c r="O51" s="361">
        <v>0</v>
      </c>
      <c r="P51" s="361">
        <v>0</v>
      </c>
      <c r="Q51" s="361">
        <v>0</v>
      </c>
      <c r="R51" s="361">
        <v>62</v>
      </c>
      <c r="S51" s="361">
        <v>4</v>
      </c>
      <c r="T51" s="361">
        <v>11</v>
      </c>
      <c r="U51" s="361">
        <v>-7</v>
      </c>
      <c r="V51" s="362">
        <v>80</v>
      </c>
      <c r="W51" s="362">
        <v>5</v>
      </c>
      <c r="X51" s="362">
        <v>2</v>
      </c>
      <c r="Y51" s="362">
        <v>3</v>
      </c>
      <c r="Z51" s="362">
        <v>115</v>
      </c>
      <c r="AA51" s="362">
        <v>3</v>
      </c>
      <c r="AB51" s="362">
        <v>4</v>
      </c>
      <c r="AC51" s="362">
        <v>-1</v>
      </c>
      <c r="AD51" s="362">
        <v>3818</v>
      </c>
      <c r="AE51" s="362">
        <v>150</v>
      </c>
      <c r="AF51" s="362">
        <v>222</v>
      </c>
      <c r="AG51" s="362">
        <v>-72</v>
      </c>
      <c r="AH51" s="362">
        <v>342</v>
      </c>
      <c r="AI51" s="362">
        <v>22</v>
      </c>
      <c r="AJ51" s="362">
        <v>36</v>
      </c>
      <c r="AK51" s="362">
        <v>-14</v>
      </c>
      <c r="AL51" s="362">
        <v>4151</v>
      </c>
      <c r="AM51" s="362">
        <v>172</v>
      </c>
      <c r="AN51" s="362">
        <v>253</v>
      </c>
      <c r="AO51" s="362">
        <v>-81</v>
      </c>
      <c r="AP51" s="362">
        <v>167</v>
      </c>
      <c r="AQ51" s="362">
        <v>16</v>
      </c>
      <c r="AR51" s="362">
        <v>23</v>
      </c>
      <c r="AS51" s="362">
        <v>-7</v>
      </c>
      <c r="AT51" s="362">
        <v>19</v>
      </c>
      <c r="AU51" s="362">
        <v>1</v>
      </c>
      <c r="AV51" s="362">
        <v>1</v>
      </c>
      <c r="AW51" s="362">
        <v>0</v>
      </c>
      <c r="AX51" s="362">
        <v>283</v>
      </c>
      <c r="AY51" s="362">
        <v>18</v>
      </c>
      <c r="AZ51" s="362">
        <v>20</v>
      </c>
      <c r="BA51" s="362">
        <v>-2</v>
      </c>
      <c r="BB51" s="362">
        <f t="shared" si="0"/>
        <v>10047</v>
      </c>
      <c r="BC51" s="362">
        <f t="shared" si="0"/>
        <v>436</v>
      </c>
      <c r="BD51" s="362">
        <f t="shared" si="0"/>
        <v>701</v>
      </c>
      <c r="BE51" s="362">
        <f t="shared" si="1"/>
        <v>-265</v>
      </c>
      <c r="BF51" s="352"/>
      <c r="BG51" s="352"/>
      <c r="BH51" s="352"/>
      <c r="BI51" s="352"/>
      <c r="BJ51" s="352"/>
      <c r="BK51" s="352"/>
      <c r="BL51" s="352"/>
      <c r="BM51" s="352"/>
      <c r="BN51" s="352"/>
      <c r="BO51" s="352"/>
      <c r="BP51" s="352"/>
      <c r="BQ51" s="352"/>
      <c r="BR51" s="352"/>
      <c r="BS51" s="352"/>
      <c r="BT51" s="352"/>
      <c r="BU51" s="352"/>
      <c r="BV51" s="352"/>
      <c r="BW51" s="352"/>
      <c r="BX51" s="352"/>
      <c r="BY51" s="352"/>
      <c r="BZ51" s="352"/>
      <c r="CA51" s="352"/>
      <c r="CB51" s="352"/>
    </row>
    <row r="52" spans="1:80" s="363" customFormat="1" ht="11.25">
      <c r="A52" s="327" t="s">
        <v>1537</v>
      </c>
      <c r="B52" s="361">
        <v>31</v>
      </c>
      <c r="C52" s="361">
        <v>7</v>
      </c>
      <c r="D52" s="361">
        <v>2</v>
      </c>
      <c r="E52" s="361">
        <v>5</v>
      </c>
      <c r="F52" s="361">
        <v>18</v>
      </c>
      <c r="G52" s="361">
        <v>1</v>
      </c>
      <c r="H52" s="361">
        <v>2</v>
      </c>
      <c r="I52" s="361">
        <v>-1</v>
      </c>
      <c r="J52" s="361">
        <v>9</v>
      </c>
      <c r="K52" s="361">
        <v>1</v>
      </c>
      <c r="L52" s="361">
        <v>0</v>
      </c>
      <c r="M52" s="361">
        <v>1</v>
      </c>
      <c r="N52" s="361">
        <v>8</v>
      </c>
      <c r="O52" s="361">
        <v>1</v>
      </c>
      <c r="P52" s="361">
        <v>2</v>
      </c>
      <c r="Q52" s="361">
        <v>-1</v>
      </c>
      <c r="R52" s="361">
        <v>10</v>
      </c>
      <c r="S52" s="361">
        <v>2</v>
      </c>
      <c r="T52" s="361">
        <v>0</v>
      </c>
      <c r="U52" s="361">
        <v>2</v>
      </c>
      <c r="V52" s="362">
        <v>15</v>
      </c>
      <c r="W52" s="362">
        <v>1</v>
      </c>
      <c r="X52" s="362">
        <v>3</v>
      </c>
      <c r="Y52" s="362">
        <v>-2</v>
      </c>
      <c r="Z52" s="362">
        <v>9</v>
      </c>
      <c r="AA52" s="362">
        <v>2</v>
      </c>
      <c r="AB52" s="362">
        <v>1</v>
      </c>
      <c r="AC52" s="362">
        <v>1</v>
      </c>
      <c r="AD52" s="362">
        <v>540</v>
      </c>
      <c r="AE52" s="362">
        <v>56</v>
      </c>
      <c r="AF52" s="362">
        <v>45</v>
      </c>
      <c r="AG52" s="362">
        <v>11</v>
      </c>
      <c r="AH52" s="362">
        <v>67</v>
      </c>
      <c r="AI52" s="362">
        <v>12</v>
      </c>
      <c r="AJ52" s="362">
        <v>10</v>
      </c>
      <c r="AK52" s="362">
        <v>2</v>
      </c>
      <c r="AL52" s="362">
        <v>607</v>
      </c>
      <c r="AM52" s="362">
        <v>68</v>
      </c>
      <c r="AN52" s="362">
        <v>55</v>
      </c>
      <c r="AO52" s="362">
        <v>13</v>
      </c>
      <c r="AP52" s="362">
        <v>19</v>
      </c>
      <c r="AQ52" s="362">
        <v>2</v>
      </c>
      <c r="AR52" s="362">
        <v>3</v>
      </c>
      <c r="AS52" s="362">
        <v>-1</v>
      </c>
      <c r="AT52" s="362">
        <v>1</v>
      </c>
      <c r="AU52" s="362">
        <v>0</v>
      </c>
      <c r="AV52" s="362">
        <v>1</v>
      </c>
      <c r="AW52" s="362">
        <v>-1</v>
      </c>
      <c r="AX52" s="362">
        <v>26</v>
      </c>
      <c r="AY52" s="362">
        <v>0</v>
      </c>
      <c r="AZ52" s="362">
        <v>1</v>
      </c>
      <c r="BA52" s="362">
        <v>-1</v>
      </c>
      <c r="BB52" s="362">
        <f t="shared" si="0"/>
        <v>1360</v>
      </c>
      <c r="BC52" s="362">
        <f t="shared" si="0"/>
        <v>153</v>
      </c>
      <c r="BD52" s="362">
        <f t="shared" si="0"/>
        <v>125</v>
      </c>
      <c r="BE52" s="362">
        <f t="shared" si="1"/>
        <v>28</v>
      </c>
      <c r="BF52" s="352"/>
      <c r="BG52" s="352"/>
      <c r="BH52" s="352"/>
      <c r="BI52" s="352"/>
      <c r="BJ52" s="352"/>
      <c r="BK52" s="352"/>
      <c r="BL52" s="352"/>
      <c r="BM52" s="352"/>
      <c r="BN52" s="352"/>
      <c r="BO52" s="352"/>
      <c r="BP52" s="352"/>
      <c r="BQ52" s="352"/>
      <c r="BR52" s="352"/>
      <c r="BS52" s="352"/>
      <c r="BT52" s="352"/>
      <c r="BU52" s="352"/>
      <c r="BV52" s="352"/>
      <c r="BW52" s="352"/>
      <c r="BX52" s="352"/>
      <c r="BY52" s="352"/>
      <c r="BZ52" s="352"/>
      <c r="CA52" s="352"/>
      <c r="CB52" s="352"/>
    </row>
    <row r="53" spans="1:80" s="363" customFormat="1" ht="11.25">
      <c r="A53" s="327" t="s">
        <v>1538</v>
      </c>
      <c r="B53" s="361">
        <v>310</v>
      </c>
      <c r="C53" s="361">
        <v>7</v>
      </c>
      <c r="D53" s="361">
        <v>6</v>
      </c>
      <c r="E53" s="361">
        <v>1</v>
      </c>
      <c r="F53" s="361">
        <v>789</v>
      </c>
      <c r="G53" s="361">
        <v>26</v>
      </c>
      <c r="H53" s="361">
        <v>27</v>
      </c>
      <c r="I53" s="361">
        <v>-1</v>
      </c>
      <c r="J53" s="361">
        <v>310</v>
      </c>
      <c r="K53" s="361">
        <v>9</v>
      </c>
      <c r="L53" s="361">
        <v>12</v>
      </c>
      <c r="M53" s="361">
        <v>-3</v>
      </c>
      <c r="N53" s="361">
        <v>43</v>
      </c>
      <c r="O53" s="361">
        <v>2</v>
      </c>
      <c r="P53" s="361">
        <v>2</v>
      </c>
      <c r="Q53" s="361">
        <v>0</v>
      </c>
      <c r="R53" s="361">
        <v>129</v>
      </c>
      <c r="S53" s="361">
        <v>9</v>
      </c>
      <c r="T53" s="361">
        <v>10</v>
      </c>
      <c r="U53" s="361">
        <v>-1</v>
      </c>
      <c r="V53" s="362">
        <v>25</v>
      </c>
      <c r="W53" s="362">
        <v>0</v>
      </c>
      <c r="X53" s="362">
        <v>0</v>
      </c>
      <c r="Y53" s="362">
        <v>0</v>
      </c>
      <c r="Z53" s="362">
        <v>117</v>
      </c>
      <c r="AA53" s="362">
        <v>6</v>
      </c>
      <c r="AB53" s="362">
        <v>8</v>
      </c>
      <c r="AC53" s="362">
        <v>-2</v>
      </c>
      <c r="AD53" s="362">
        <v>998</v>
      </c>
      <c r="AE53" s="362">
        <v>24</v>
      </c>
      <c r="AF53" s="362">
        <v>47</v>
      </c>
      <c r="AG53" s="362">
        <v>-23</v>
      </c>
      <c r="AH53" s="362">
        <v>78</v>
      </c>
      <c r="AI53" s="362">
        <v>0</v>
      </c>
      <c r="AJ53" s="362">
        <v>3</v>
      </c>
      <c r="AK53" s="362">
        <v>-3</v>
      </c>
      <c r="AL53" s="362">
        <v>1073</v>
      </c>
      <c r="AM53" s="362">
        <v>24</v>
      </c>
      <c r="AN53" s="362">
        <v>50</v>
      </c>
      <c r="AO53" s="362">
        <v>-26</v>
      </c>
      <c r="AP53" s="362">
        <v>131</v>
      </c>
      <c r="AQ53" s="362">
        <v>4</v>
      </c>
      <c r="AR53" s="362">
        <v>4</v>
      </c>
      <c r="AS53" s="362">
        <v>0</v>
      </c>
      <c r="AT53" s="362">
        <v>504</v>
      </c>
      <c r="AU53" s="362">
        <v>7</v>
      </c>
      <c r="AV53" s="362">
        <v>11</v>
      </c>
      <c r="AW53" s="362">
        <v>-4</v>
      </c>
      <c r="AX53" s="362">
        <v>210</v>
      </c>
      <c r="AY53" s="362">
        <v>7</v>
      </c>
      <c r="AZ53" s="362">
        <v>5</v>
      </c>
      <c r="BA53" s="362">
        <v>2</v>
      </c>
      <c r="BB53" s="362">
        <f t="shared" si="0"/>
        <v>4717</v>
      </c>
      <c r="BC53" s="362">
        <f t="shared" si="0"/>
        <v>125</v>
      </c>
      <c r="BD53" s="362">
        <f t="shared" si="0"/>
        <v>185</v>
      </c>
      <c r="BE53" s="362">
        <f t="shared" si="1"/>
        <v>-60</v>
      </c>
      <c r="BF53" s="352"/>
      <c r="BG53" s="352"/>
      <c r="BH53" s="352"/>
      <c r="BI53" s="352"/>
      <c r="BJ53" s="352"/>
      <c r="BK53" s="352"/>
      <c r="BL53" s="352"/>
      <c r="BM53" s="352"/>
      <c r="BN53" s="352"/>
      <c r="BO53" s="352"/>
      <c r="BP53" s="352"/>
      <c r="BQ53" s="352"/>
      <c r="BR53" s="352"/>
      <c r="BS53" s="352"/>
      <c r="BT53" s="352"/>
      <c r="BU53" s="352"/>
      <c r="BV53" s="352"/>
      <c r="BW53" s="352"/>
      <c r="BX53" s="352"/>
      <c r="BY53" s="352"/>
      <c r="BZ53" s="352"/>
      <c r="CA53" s="352"/>
      <c r="CB53" s="352"/>
    </row>
    <row r="54" spans="1:80" s="363" customFormat="1" ht="11.25">
      <c r="A54" s="327" t="s">
        <v>1539</v>
      </c>
      <c r="B54" s="361">
        <v>5390</v>
      </c>
      <c r="C54" s="361">
        <v>337</v>
      </c>
      <c r="D54" s="361">
        <v>393</v>
      </c>
      <c r="E54" s="361">
        <v>-56</v>
      </c>
      <c r="F54" s="361">
        <v>7701</v>
      </c>
      <c r="G54" s="361">
        <v>549</v>
      </c>
      <c r="H54" s="361">
        <v>616</v>
      </c>
      <c r="I54" s="361">
        <v>-67</v>
      </c>
      <c r="J54" s="361">
        <v>3216</v>
      </c>
      <c r="K54" s="361">
        <v>143</v>
      </c>
      <c r="L54" s="361">
        <v>197</v>
      </c>
      <c r="M54" s="361">
        <v>-54</v>
      </c>
      <c r="N54" s="361">
        <v>1929</v>
      </c>
      <c r="O54" s="361">
        <v>126</v>
      </c>
      <c r="P54" s="361">
        <v>168</v>
      </c>
      <c r="Q54" s="361">
        <v>-42</v>
      </c>
      <c r="R54" s="361">
        <v>1630</v>
      </c>
      <c r="S54" s="361">
        <v>87</v>
      </c>
      <c r="T54" s="361">
        <v>112</v>
      </c>
      <c r="U54" s="361">
        <v>-25</v>
      </c>
      <c r="V54" s="362">
        <v>978</v>
      </c>
      <c r="W54" s="362">
        <v>71</v>
      </c>
      <c r="X54" s="362">
        <v>76</v>
      </c>
      <c r="Y54" s="362">
        <v>-5</v>
      </c>
      <c r="Z54" s="362">
        <v>2131</v>
      </c>
      <c r="AA54" s="362">
        <v>139</v>
      </c>
      <c r="AB54" s="362">
        <v>203</v>
      </c>
      <c r="AC54" s="362">
        <v>-64</v>
      </c>
      <c r="AD54" s="362">
        <v>16371</v>
      </c>
      <c r="AE54" s="362">
        <v>992</v>
      </c>
      <c r="AF54" s="362">
        <v>1350</v>
      </c>
      <c r="AG54" s="362">
        <v>-358</v>
      </c>
      <c r="AH54" s="362">
        <v>3182</v>
      </c>
      <c r="AI54" s="362">
        <v>190</v>
      </c>
      <c r="AJ54" s="362">
        <v>203</v>
      </c>
      <c r="AK54" s="362">
        <v>-13</v>
      </c>
      <c r="AL54" s="362">
        <v>19523</v>
      </c>
      <c r="AM54" s="362">
        <v>1181</v>
      </c>
      <c r="AN54" s="362">
        <v>1538</v>
      </c>
      <c r="AO54" s="362">
        <v>-357</v>
      </c>
      <c r="AP54" s="362">
        <v>3146</v>
      </c>
      <c r="AQ54" s="362">
        <v>240</v>
      </c>
      <c r="AR54" s="362">
        <v>256</v>
      </c>
      <c r="AS54" s="362">
        <v>-16</v>
      </c>
      <c r="AT54" s="362">
        <v>1242</v>
      </c>
      <c r="AU54" s="362">
        <v>74</v>
      </c>
      <c r="AV54" s="362">
        <v>103</v>
      </c>
      <c r="AW54" s="362">
        <v>-29</v>
      </c>
      <c r="AX54" s="362">
        <v>4562</v>
      </c>
      <c r="AY54" s="362">
        <v>265</v>
      </c>
      <c r="AZ54" s="362">
        <v>323</v>
      </c>
      <c r="BA54" s="362">
        <v>-58</v>
      </c>
      <c r="BB54" s="362">
        <f t="shared" si="0"/>
        <v>71001</v>
      </c>
      <c r="BC54" s="362">
        <f t="shared" si="0"/>
        <v>4394</v>
      </c>
      <c r="BD54" s="362">
        <f t="shared" si="0"/>
        <v>5538</v>
      </c>
      <c r="BE54" s="362">
        <f t="shared" si="1"/>
        <v>-1144</v>
      </c>
      <c r="BF54" s="352"/>
      <c r="BG54" s="352"/>
      <c r="BH54" s="352"/>
      <c r="BI54" s="352"/>
      <c r="BJ54" s="352"/>
      <c r="BK54" s="352"/>
      <c r="BL54" s="352"/>
      <c r="BM54" s="352"/>
      <c r="BN54" s="352"/>
      <c r="BO54" s="352"/>
      <c r="BP54" s="352"/>
      <c r="BQ54" s="352"/>
      <c r="BR54" s="352"/>
      <c r="BS54" s="352"/>
      <c r="BT54" s="352"/>
      <c r="BU54" s="352"/>
      <c r="BV54" s="352"/>
      <c r="BW54" s="352"/>
      <c r="BX54" s="352"/>
      <c r="BY54" s="352"/>
      <c r="BZ54" s="352"/>
      <c r="CA54" s="352"/>
      <c r="CB54" s="352"/>
    </row>
    <row r="55" spans="1:80" s="363" customFormat="1" ht="11.25">
      <c r="A55" s="327" t="s">
        <v>1540</v>
      </c>
      <c r="B55" s="361">
        <v>116</v>
      </c>
      <c r="C55" s="361">
        <v>6</v>
      </c>
      <c r="D55" s="361">
        <v>9</v>
      </c>
      <c r="E55" s="361">
        <v>-3</v>
      </c>
      <c r="F55" s="361">
        <v>113</v>
      </c>
      <c r="G55" s="361">
        <v>5</v>
      </c>
      <c r="H55" s="361">
        <v>10</v>
      </c>
      <c r="I55" s="361">
        <v>-5</v>
      </c>
      <c r="J55" s="361">
        <v>85</v>
      </c>
      <c r="K55" s="361">
        <v>7</v>
      </c>
      <c r="L55" s="361">
        <v>4</v>
      </c>
      <c r="M55" s="361">
        <v>3</v>
      </c>
      <c r="N55" s="361">
        <v>52</v>
      </c>
      <c r="O55" s="361">
        <v>0</v>
      </c>
      <c r="P55" s="361">
        <v>5</v>
      </c>
      <c r="Q55" s="361">
        <v>-5</v>
      </c>
      <c r="R55" s="361">
        <v>41</v>
      </c>
      <c r="S55" s="361">
        <v>2</v>
      </c>
      <c r="T55" s="361">
        <v>2</v>
      </c>
      <c r="U55" s="361">
        <v>0</v>
      </c>
      <c r="V55" s="362">
        <v>26</v>
      </c>
      <c r="W55" s="362">
        <v>2</v>
      </c>
      <c r="X55" s="362">
        <v>2</v>
      </c>
      <c r="Y55" s="362">
        <v>0</v>
      </c>
      <c r="Z55" s="362">
        <v>51</v>
      </c>
      <c r="AA55" s="362">
        <v>1</v>
      </c>
      <c r="AB55" s="362">
        <v>0</v>
      </c>
      <c r="AC55" s="362">
        <v>1</v>
      </c>
      <c r="AD55" s="362">
        <v>2653</v>
      </c>
      <c r="AE55" s="362">
        <v>50</v>
      </c>
      <c r="AF55" s="362">
        <v>152</v>
      </c>
      <c r="AG55" s="362">
        <v>-102</v>
      </c>
      <c r="AH55" s="362">
        <v>135</v>
      </c>
      <c r="AI55" s="362">
        <v>5</v>
      </c>
      <c r="AJ55" s="362">
        <v>10</v>
      </c>
      <c r="AK55" s="362">
        <v>-5</v>
      </c>
      <c r="AL55" s="362">
        <v>2776</v>
      </c>
      <c r="AM55" s="362">
        <v>55</v>
      </c>
      <c r="AN55" s="362">
        <v>160</v>
      </c>
      <c r="AO55" s="362">
        <v>-105</v>
      </c>
      <c r="AP55" s="362">
        <v>124</v>
      </c>
      <c r="AQ55" s="362">
        <v>2</v>
      </c>
      <c r="AR55" s="362">
        <v>5</v>
      </c>
      <c r="AS55" s="362">
        <v>-3</v>
      </c>
      <c r="AT55" s="362">
        <v>15</v>
      </c>
      <c r="AU55" s="362">
        <v>2</v>
      </c>
      <c r="AV55" s="362">
        <v>3</v>
      </c>
      <c r="AW55" s="362">
        <v>-1</v>
      </c>
      <c r="AX55" s="362">
        <v>102</v>
      </c>
      <c r="AY55" s="362">
        <v>4</v>
      </c>
      <c r="AZ55" s="362">
        <v>12</v>
      </c>
      <c r="BA55" s="362">
        <v>-8</v>
      </c>
      <c r="BB55" s="362">
        <f t="shared" si="0"/>
        <v>6289</v>
      </c>
      <c r="BC55" s="362">
        <f t="shared" si="0"/>
        <v>141</v>
      </c>
      <c r="BD55" s="362">
        <f t="shared" si="0"/>
        <v>374</v>
      </c>
      <c r="BE55" s="362">
        <f t="shared" si="1"/>
        <v>-233</v>
      </c>
      <c r="BF55" s="352"/>
      <c r="BG55" s="352"/>
      <c r="BH55" s="352"/>
      <c r="BI55" s="352"/>
      <c r="BJ55" s="352"/>
      <c r="BK55" s="352"/>
      <c r="BL55" s="352"/>
      <c r="BM55" s="352"/>
      <c r="BN55" s="352"/>
      <c r="BO55" s="352"/>
      <c r="BP55" s="352"/>
      <c r="BQ55" s="352"/>
      <c r="BR55" s="352"/>
      <c r="BS55" s="352"/>
      <c r="BT55" s="352"/>
      <c r="BU55" s="352"/>
      <c r="BV55" s="352"/>
      <c r="BW55" s="352"/>
      <c r="BX55" s="352"/>
      <c r="BY55" s="352"/>
      <c r="BZ55" s="352"/>
      <c r="CA55" s="352"/>
      <c r="CB55" s="352"/>
    </row>
    <row r="56" spans="1:80" s="363" customFormat="1" ht="22.5">
      <c r="A56" s="327" t="s">
        <v>1541</v>
      </c>
      <c r="B56" s="361">
        <v>132</v>
      </c>
      <c r="C56" s="361">
        <v>4</v>
      </c>
      <c r="D56" s="361">
        <v>7</v>
      </c>
      <c r="E56" s="361">
        <v>-3</v>
      </c>
      <c r="F56" s="361">
        <v>150</v>
      </c>
      <c r="G56" s="361">
        <v>12</v>
      </c>
      <c r="H56" s="361">
        <v>8</v>
      </c>
      <c r="I56" s="361">
        <v>4</v>
      </c>
      <c r="J56" s="361">
        <v>63</v>
      </c>
      <c r="K56" s="361">
        <v>3</v>
      </c>
      <c r="L56" s="361">
        <v>1</v>
      </c>
      <c r="M56" s="361">
        <v>2</v>
      </c>
      <c r="N56" s="361">
        <v>32</v>
      </c>
      <c r="O56" s="361">
        <v>1</v>
      </c>
      <c r="P56" s="361">
        <v>1</v>
      </c>
      <c r="Q56" s="361">
        <v>0</v>
      </c>
      <c r="R56" s="361">
        <v>34</v>
      </c>
      <c r="S56" s="361">
        <v>0</v>
      </c>
      <c r="T56" s="361">
        <v>5</v>
      </c>
      <c r="U56" s="361">
        <v>-5</v>
      </c>
      <c r="V56" s="362">
        <v>19</v>
      </c>
      <c r="W56" s="362">
        <v>1</v>
      </c>
      <c r="X56" s="362">
        <v>1</v>
      </c>
      <c r="Y56" s="362">
        <v>0</v>
      </c>
      <c r="Z56" s="362">
        <v>40</v>
      </c>
      <c r="AA56" s="362">
        <v>2</v>
      </c>
      <c r="AB56" s="362">
        <v>1</v>
      </c>
      <c r="AC56" s="362">
        <v>1</v>
      </c>
      <c r="AD56" s="362">
        <v>1530</v>
      </c>
      <c r="AE56" s="362">
        <v>45</v>
      </c>
      <c r="AF56" s="362">
        <v>107</v>
      </c>
      <c r="AG56" s="362">
        <v>-62</v>
      </c>
      <c r="AH56" s="362">
        <v>104</v>
      </c>
      <c r="AI56" s="362">
        <v>10</v>
      </c>
      <c r="AJ56" s="362">
        <v>4</v>
      </c>
      <c r="AK56" s="362">
        <v>6</v>
      </c>
      <c r="AL56" s="362">
        <v>1629</v>
      </c>
      <c r="AM56" s="362">
        <v>55</v>
      </c>
      <c r="AN56" s="362">
        <v>108</v>
      </c>
      <c r="AO56" s="362">
        <v>-53</v>
      </c>
      <c r="AP56" s="362">
        <v>52</v>
      </c>
      <c r="AQ56" s="362">
        <v>2</v>
      </c>
      <c r="AR56" s="362">
        <v>5</v>
      </c>
      <c r="AS56" s="362">
        <v>-3</v>
      </c>
      <c r="AT56" s="362">
        <v>21</v>
      </c>
      <c r="AU56" s="362">
        <v>1</v>
      </c>
      <c r="AV56" s="362">
        <v>1</v>
      </c>
      <c r="AW56" s="362">
        <v>0</v>
      </c>
      <c r="AX56" s="362">
        <v>95</v>
      </c>
      <c r="AY56" s="362">
        <v>7</v>
      </c>
      <c r="AZ56" s="362">
        <v>7</v>
      </c>
      <c r="BA56" s="362">
        <v>0</v>
      </c>
      <c r="BB56" s="362">
        <f t="shared" si="0"/>
        <v>3901</v>
      </c>
      <c r="BC56" s="362">
        <f t="shared" si="0"/>
        <v>143</v>
      </c>
      <c r="BD56" s="362">
        <f t="shared" si="0"/>
        <v>256</v>
      </c>
      <c r="BE56" s="362">
        <f t="shared" si="1"/>
        <v>-113</v>
      </c>
      <c r="BF56" s="352"/>
      <c r="BG56" s="352"/>
      <c r="BH56" s="352"/>
      <c r="BI56" s="352"/>
      <c r="BJ56" s="352"/>
      <c r="BK56" s="352"/>
      <c r="BL56" s="352"/>
      <c r="BM56" s="352"/>
      <c r="BN56" s="352"/>
      <c r="BO56" s="352"/>
      <c r="BP56" s="352"/>
      <c r="BQ56" s="352"/>
      <c r="BR56" s="352"/>
      <c r="BS56" s="352"/>
      <c r="BT56" s="352"/>
      <c r="BU56" s="352"/>
      <c r="BV56" s="352"/>
      <c r="BW56" s="352"/>
      <c r="BX56" s="352"/>
      <c r="BY56" s="352"/>
      <c r="BZ56" s="352"/>
      <c r="CA56" s="352"/>
      <c r="CB56" s="352"/>
    </row>
    <row r="57" spans="1:80" s="363" customFormat="1" ht="11.25">
      <c r="A57" s="327" t="s">
        <v>1542</v>
      </c>
      <c r="B57" s="361">
        <v>18</v>
      </c>
      <c r="C57" s="361">
        <v>0</v>
      </c>
      <c r="D57" s="361">
        <v>1</v>
      </c>
      <c r="E57" s="361">
        <v>-1</v>
      </c>
      <c r="F57" s="361">
        <v>29</v>
      </c>
      <c r="G57" s="361">
        <v>0</v>
      </c>
      <c r="H57" s="361">
        <v>2</v>
      </c>
      <c r="I57" s="361">
        <v>-2</v>
      </c>
      <c r="J57" s="361">
        <v>25</v>
      </c>
      <c r="K57" s="361">
        <v>0</v>
      </c>
      <c r="L57" s="361">
        <v>0</v>
      </c>
      <c r="M57" s="361">
        <v>0</v>
      </c>
      <c r="N57" s="361">
        <v>16</v>
      </c>
      <c r="O57" s="361">
        <v>1</v>
      </c>
      <c r="P57" s="361">
        <v>0</v>
      </c>
      <c r="Q57" s="361">
        <v>1</v>
      </c>
      <c r="R57" s="361">
        <v>8</v>
      </c>
      <c r="S57" s="361">
        <v>0</v>
      </c>
      <c r="T57" s="361">
        <v>1</v>
      </c>
      <c r="U57" s="361">
        <v>-1</v>
      </c>
      <c r="V57" s="362">
        <v>1</v>
      </c>
      <c r="W57" s="362">
        <v>0</v>
      </c>
      <c r="X57" s="362">
        <v>0</v>
      </c>
      <c r="Y57" s="362">
        <v>0</v>
      </c>
      <c r="Z57" s="362">
        <v>8</v>
      </c>
      <c r="AA57" s="362">
        <v>0</v>
      </c>
      <c r="AB57" s="362">
        <v>0</v>
      </c>
      <c r="AC57" s="362">
        <v>0</v>
      </c>
      <c r="AD57" s="362">
        <v>173</v>
      </c>
      <c r="AE57" s="362">
        <v>2</v>
      </c>
      <c r="AF57" s="362">
        <v>13</v>
      </c>
      <c r="AG57" s="362">
        <v>-11</v>
      </c>
      <c r="AH57" s="362">
        <v>10</v>
      </c>
      <c r="AI57" s="362">
        <v>1</v>
      </c>
      <c r="AJ57" s="362">
        <v>0</v>
      </c>
      <c r="AK57" s="362">
        <v>1</v>
      </c>
      <c r="AL57" s="362">
        <v>177</v>
      </c>
      <c r="AM57" s="362">
        <v>3</v>
      </c>
      <c r="AN57" s="362">
        <v>12</v>
      </c>
      <c r="AO57" s="362">
        <v>-9</v>
      </c>
      <c r="AP57" s="362">
        <v>10</v>
      </c>
      <c r="AQ57" s="362">
        <v>0</v>
      </c>
      <c r="AR57" s="362">
        <v>2</v>
      </c>
      <c r="AS57" s="362">
        <v>-2</v>
      </c>
      <c r="AT57" s="362">
        <v>4</v>
      </c>
      <c r="AU57" s="362">
        <v>0</v>
      </c>
      <c r="AV57" s="362">
        <v>2</v>
      </c>
      <c r="AW57" s="362">
        <v>-2</v>
      </c>
      <c r="AX57" s="362">
        <v>27</v>
      </c>
      <c r="AY57" s="362">
        <v>0</v>
      </c>
      <c r="AZ57" s="362">
        <v>1</v>
      </c>
      <c r="BA57" s="362">
        <v>-1</v>
      </c>
      <c r="BB57" s="362">
        <f t="shared" si="0"/>
        <v>506</v>
      </c>
      <c r="BC57" s="362">
        <f t="shared" si="0"/>
        <v>7</v>
      </c>
      <c r="BD57" s="362">
        <f t="shared" si="0"/>
        <v>34</v>
      </c>
      <c r="BE57" s="362">
        <f t="shared" si="1"/>
        <v>-27</v>
      </c>
      <c r="BF57" s="352"/>
      <c r="BG57" s="352"/>
      <c r="BH57" s="352"/>
      <c r="BI57" s="352"/>
      <c r="BJ57" s="352"/>
      <c r="BK57" s="352"/>
      <c r="BL57" s="352"/>
      <c r="BM57" s="352"/>
      <c r="BN57" s="352"/>
      <c r="BO57" s="352"/>
      <c r="BP57" s="352"/>
      <c r="BQ57" s="352"/>
      <c r="BR57" s="352"/>
      <c r="BS57" s="352"/>
      <c r="BT57" s="352"/>
      <c r="BU57" s="352"/>
      <c r="BV57" s="352"/>
      <c r="BW57" s="352"/>
      <c r="BX57" s="352"/>
      <c r="BY57" s="352"/>
      <c r="BZ57" s="352"/>
      <c r="CA57" s="352"/>
      <c r="CB57" s="352"/>
    </row>
    <row r="58" spans="1:80" s="363" customFormat="1" ht="11.25">
      <c r="A58" s="327" t="s">
        <v>1543</v>
      </c>
      <c r="B58" s="361">
        <v>178</v>
      </c>
      <c r="C58" s="361">
        <v>22</v>
      </c>
      <c r="D58" s="361">
        <v>19</v>
      </c>
      <c r="E58" s="361">
        <v>3</v>
      </c>
      <c r="F58" s="361">
        <v>261</v>
      </c>
      <c r="G58" s="361">
        <v>14</v>
      </c>
      <c r="H58" s="361">
        <v>15</v>
      </c>
      <c r="I58" s="361">
        <v>-1</v>
      </c>
      <c r="J58" s="361">
        <v>72</v>
      </c>
      <c r="K58" s="361">
        <v>5</v>
      </c>
      <c r="L58" s="361">
        <v>8</v>
      </c>
      <c r="M58" s="361">
        <v>-3</v>
      </c>
      <c r="N58" s="361">
        <v>40</v>
      </c>
      <c r="O58" s="361">
        <v>2</v>
      </c>
      <c r="P58" s="361">
        <v>5</v>
      </c>
      <c r="Q58" s="361">
        <v>-3</v>
      </c>
      <c r="R58" s="361">
        <v>37</v>
      </c>
      <c r="S58" s="361">
        <v>3</v>
      </c>
      <c r="T58" s="361">
        <v>3</v>
      </c>
      <c r="U58" s="361">
        <v>0</v>
      </c>
      <c r="V58" s="362">
        <v>24</v>
      </c>
      <c r="W58" s="362">
        <v>4</v>
      </c>
      <c r="X58" s="362">
        <v>3</v>
      </c>
      <c r="Y58" s="362">
        <v>1</v>
      </c>
      <c r="Z58" s="362">
        <v>51</v>
      </c>
      <c r="AA58" s="362">
        <v>4</v>
      </c>
      <c r="AB58" s="362">
        <v>3</v>
      </c>
      <c r="AC58" s="362">
        <v>1</v>
      </c>
      <c r="AD58" s="362">
        <v>944</v>
      </c>
      <c r="AE58" s="362">
        <v>70</v>
      </c>
      <c r="AF58" s="362">
        <v>85</v>
      </c>
      <c r="AG58" s="362">
        <v>-15</v>
      </c>
      <c r="AH58" s="362">
        <v>121</v>
      </c>
      <c r="AI58" s="362">
        <v>8</v>
      </c>
      <c r="AJ58" s="362">
        <v>9</v>
      </c>
      <c r="AK58" s="362">
        <v>-1</v>
      </c>
      <c r="AL58" s="362">
        <v>1065</v>
      </c>
      <c r="AM58" s="362">
        <v>78</v>
      </c>
      <c r="AN58" s="362">
        <v>94</v>
      </c>
      <c r="AO58" s="362">
        <v>-16</v>
      </c>
      <c r="AP58" s="362">
        <v>59</v>
      </c>
      <c r="AQ58" s="362">
        <v>6</v>
      </c>
      <c r="AR58" s="362">
        <v>9</v>
      </c>
      <c r="AS58" s="362">
        <v>-3</v>
      </c>
      <c r="AT58" s="362">
        <v>13</v>
      </c>
      <c r="AU58" s="362">
        <v>0</v>
      </c>
      <c r="AV58" s="362">
        <v>1</v>
      </c>
      <c r="AW58" s="362">
        <v>-1</v>
      </c>
      <c r="AX58" s="362">
        <v>102</v>
      </c>
      <c r="AY58" s="362">
        <v>6</v>
      </c>
      <c r="AZ58" s="362">
        <v>12</v>
      </c>
      <c r="BA58" s="362">
        <v>-6</v>
      </c>
      <c r="BB58" s="362">
        <f t="shared" si="0"/>
        <v>2967</v>
      </c>
      <c r="BC58" s="362">
        <f t="shared" si="0"/>
        <v>222</v>
      </c>
      <c r="BD58" s="362">
        <f t="shared" si="0"/>
        <v>266</v>
      </c>
      <c r="BE58" s="362">
        <f t="shared" si="1"/>
        <v>-44</v>
      </c>
      <c r="BF58" s="352"/>
      <c r="BG58" s="352"/>
      <c r="BH58" s="352"/>
      <c r="BI58" s="352"/>
      <c r="BJ58" s="352"/>
      <c r="BK58" s="352"/>
      <c r="BL58" s="352"/>
      <c r="BM58" s="352"/>
      <c r="BN58" s="352"/>
      <c r="BO58" s="352"/>
      <c r="BP58" s="352"/>
      <c r="BQ58" s="352"/>
      <c r="BR58" s="352"/>
      <c r="BS58" s="352"/>
      <c r="BT58" s="352"/>
      <c r="BU58" s="352"/>
      <c r="BV58" s="352"/>
      <c r="BW58" s="352"/>
      <c r="BX58" s="352"/>
      <c r="BY58" s="352"/>
      <c r="BZ58" s="352"/>
      <c r="CA58" s="352"/>
      <c r="CB58" s="352"/>
    </row>
    <row r="59" spans="1:80" s="363" customFormat="1" ht="11.25">
      <c r="A59" s="327" t="s">
        <v>1544</v>
      </c>
      <c r="B59" s="361">
        <v>753</v>
      </c>
      <c r="C59" s="361">
        <v>46</v>
      </c>
      <c r="D59" s="361">
        <v>40</v>
      </c>
      <c r="E59" s="361">
        <v>6</v>
      </c>
      <c r="F59" s="361">
        <v>830</v>
      </c>
      <c r="G59" s="361">
        <v>71</v>
      </c>
      <c r="H59" s="361">
        <v>58</v>
      </c>
      <c r="I59" s="361">
        <v>13</v>
      </c>
      <c r="J59" s="361">
        <v>398</v>
      </c>
      <c r="K59" s="361">
        <v>24</v>
      </c>
      <c r="L59" s="361">
        <v>29</v>
      </c>
      <c r="M59" s="361">
        <v>-5</v>
      </c>
      <c r="N59" s="361">
        <v>164</v>
      </c>
      <c r="O59" s="361">
        <v>15</v>
      </c>
      <c r="P59" s="361">
        <v>15</v>
      </c>
      <c r="Q59" s="361">
        <v>0</v>
      </c>
      <c r="R59" s="361">
        <v>263</v>
      </c>
      <c r="S59" s="361">
        <v>23</v>
      </c>
      <c r="T59" s="361">
        <v>27</v>
      </c>
      <c r="U59" s="361">
        <v>-4</v>
      </c>
      <c r="V59" s="362">
        <v>122</v>
      </c>
      <c r="W59" s="362">
        <v>15</v>
      </c>
      <c r="X59" s="362">
        <v>13</v>
      </c>
      <c r="Y59" s="362">
        <v>2</v>
      </c>
      <c r="Z59" s="362">
        <v>171</v>
      </c>
      <c r="AA59" s="362">
        <v>10</v>
      </c>
      <c r="AB59" s="362">
        <v>10</v>
      </c>
      <c r="AC59" s="362">
        <v>0</v>
      </c>
      <c r="AD59" s="362">
        <v>5581</v>
      </c>
      <c r="AE59" s="362">
        <v>282</v>
      </c>
      <c r="AF59" s="362">
        <v>390</v>
      </c>
      <c r="AG59" s="362">
        <v>-108</v>
      </c>
      <c r="AH59" s="362">
        <v>857</v>
      </c>
      <c r="AI59" s="362">
        <v>67</v>
      </c>
      <c r="AJ59" s="362">
        <v>69</v>
      </c>
      <c r="AK59" s="362">
        <v>-2</v>
      </c>
      <c r="AL59" s="362">
        <v>6436</v>
      </c>
      <c r="AM59" s="362">
        <v>349</v>
      </c>
      <c r="AN59" s="362">
        <v>456</v>
      </c>
      <c r="AO59" s="362">
        <v>-107</v>
      </c>
      <c r="AP59" s="362">
        <v>346</v>
      </c>
      <c r="AQ59" s="362">
        <v>30</v>
      </c>
      <c r="AR59" s="362">
        <v>23</v>
      </c>
      <c r="AS59" s="362">
        <v>7</v>
      </c>
      <c r="AT59" s="362">
        <v>51</v>
      </c>
      <c r="AU59" s="362">
        <v>7</v>
      </c>
      <c r="AV59" s="362">
        <v>8</v>
      </c>
      <c r="AW59" s="362">
        <v>-1</v>
      </c>
      <c r="AX59" s="362">
        <v>552</v>
      </c>
      <c r="AY59" s="362">
        <v>45</v>
      </c>
      <c r="AZ59" s="362">
        <v>41</v>
      </c>
      <c r="BA59" s="362">
        <v>4</v>
      </c>
      <c r="BB59" s="362">
        <f t="shared" si="0"/>
        <v>16524</v>
      </c>
      <c r="BC59" s="362">
        <f t="shared" si="0"/>
        <v>984</v>
      </c>
      <c r="BD59" s="362">
        <f t="shared" si="0"/>
        <v>1179</v>
      </c>
      <c r="BE59" s="362">
        <f t="shared" si="1"/>
        <v>-195</v>
      </c>
      <c r="BF59" s="352"/>
      <c r="BG59" s="352"/>
      <c r="BH59" s="352"/>
      <c r="BI59" s="352"/>
      <c r="BJ59" s="352"/>
      <c r="BK59" s="352"/>
      <c r="BL59" s="352"/>
      <c r="BM59" s="352"/>
      <c r="BN59" s="352"/>
      <c r="BO59" s="352"/>
      <c r="BP59" s="352"/>
      <c r="BQ59" s="352"/>
      <c r="BR59" s="352"/>
      <c r="BS59" s="352"/>
      <c r="BT59" s="352"/>
      <c r="BU59" s="352"/>
      <c r="BV59" s="352"/>
      <c r="BW59" s="352"/>
      <c r="BX59" s="352"/>
      <c r="BY59" s="352"/>
      <c r="BZ59" s="352"/>
      <c r="CA59" s="352"/>
      <c r="CB59" s="352"/>
    </row>
    <row r="60" spans="1:80" s="363" customFormat="1" ht="11.25">
      <c r="A60" s="327" t="s">
        <v>1545</v>
      </c>
      <c r="B60" s="361">
        <v>693</v>
      </c>
      <c r="C60" s="361">
        <v>30</v>
      </c>
      <c r="D60" s="361">
        <v>36</v>
      </c>
      <c r="E60" s="361">
        <v>-6</v>
      </c>
      <c r="F60" s="361">
        <v>1056</v>
      </c>
      <c r="G60" s="361">
        <v>47</v>
      </c>
      <c r="H60" s="361">
        <v>39</v>
      </c>
      <c r="I60" s="361">
        <v>8</v>
      </c>
      <c r="J60" s="361">
        <v>336</v>
      </c>
      <c r="K60" s="361">
        <v>14</v>
      </c>
      <c r="L60" s="361">
        <v>16</v>
      </c>
      <c r="M60" s="361">
        <v>-2</v>
      </c>
      <c r="N60" s="361">
        <v>158</v>
      </c>
      <c r="O60" s="361">
        <v>6</v>
      </c>
      <c r="P60" s="361">
        <v>10</v>
      </c>
      <c r="Q60" s="361">
        <v>-4</v>
      </c>
      <c r="R60" s="361">
        <v>212</v>
      </c>
      <c r="S60" s="361">
        <v>15</v>
      </c>
      <c r="T60" s="361">
        <v>9</v>
      </c>
      <c r="U60" s="361">
        <v>6</v>
      </c>
      <c r="V60" s="362">
        <v>109</v>
      </c>
      <c r="W60" s="362">
        <v>4</v>
      </c>
      <c r="X60" s="362">
        <v>7</v>
      </c>
      <c r="Y60" s="362">
        <v>-3</v>
      </c>
      <c r="Z60" s="362">
        <v>254</v>
      </c>
      <c r="AA60" s="362">
        <v>12</v>
      </c>
      <c r="AB60" s="362">
        <v>9</v>
      </c>
      <c r="AC60" s="362">
        <v>3</v>
      </c>
      <c r="AD60" s="362">
        <v>3700</v>
      </c>
      <c r="AE60" s="362">
        <v>160</v>
      </c>
      <c r="AF60" s="362">
        <v>220</v>
      </c>
      <c r="AG60" s="362">
        <v>-60</v>
      </c>
      <c r="AH60" s="362">
        <v>657</v>
      </c>
      <c r="AI60" s="362">
        <v>27</v>
      </c>
      <c r="AJ60" s="362">
        <v>19</v>
      </c>
      <c r="AK60" s="362">
        <v>8</v>
      </c>
      <c r="AL60" s="362">
        <v>4353</v>
      </c>
      <c r="AM60" s="362">
        <v>186</v>
      </c>
      <c r="AN60" s="362">
        <v>232</v>
      </c>
      <c r="AO60" s="362">
        <v>-46</v>
      </c>
      <c r="AP60" s="362">
        <v>293</v>
      </c>
      <c r="AQ60" s="362">
        <v>11</v>
      </c>
      <c r="AR60" s="362">
        <v>17</v>
      </c>
      <c r="AS60" s="362">
        <v>-6</v>
      </c>
      <c r="AT60" s="362">
        <v>91</v>
      </c>
      <c r="AU60" s="362">
        <v>2</v>
      </c>
      <c r="AV60" s="362">
        <v>1</v>
      </c>
      <c r="AW60" s="362">
        <v>1</v>
      </c>
      <c r="AX60" s="362">
        <v>555</v>
      </c>
      <c r="AY60" s="362">
        <v>22</v>
      </c>
      <c r="AZ60" s="362">
        <v>29</v>
      </c>
      <c r="BA60" s="362">
        <v>-7</v>
      </c>
      <c r="BB60" s="362">
        <f t="shared" si="0"/>
        <v>12467</v>
      </c>
      <c r="BC60" s="362">
        <f t="shared" si="0"/>
        <v>536</v>
      </c>
      <c r="BD60" s="362">
        <f t="shared" si="0"/>
        <v>644</v>
      </c>
      <c r="BE60" s="362">
        <f t="shared" si="1"/>
        <v>-108</v>
      </c>
      <c r="BF60" s="352"/>
      <c r="BG60" s="352"/>
      <c r="BH60" s="352"/>
      <c r="BI60" s="352"/>
      <c r="BJ60" s="352"/>
      <c r="BK60" s="352"/>
      <c r="BL60" s="352"/>
      <c r="BM60" s="352"/>
      <c r="BN60" s="352"/>
      <c r="BO60" s="352"/>
      <c r="BP60" s="352"/>
      <c r="BQ60" s="352"/>
      <c r="BR60" s="352"/>
      <c r="BS60" s="352"/>
      <c r="BT60" s="352"/>
      <c r="BU60" s="352"/>
      <c r="BV60" s="352"/>
      <c r="BW60" s="352"/>
      <c r="BX60" s="352"/>
      <c r="BY60" s="352"/>
      <c r="BZ60" s="352"/>
      <c r="CA60" s="352"/>
      <c r="CB60" s="352"/>
    </row>
    <row r="61" spans="1:80" s="363" customFormat="1" ht="22.5">
      <c r="A61" s="327" t="s">
        <v>1546</v>
      </c>
      <c r="B61" s="361">
        <v>217</v>
      </c>
      <c r="C61" s="361">
        <v>7</v>
      </c>
      <c r="D61" s="361">
        <v>7</v>
      </c>
      <c r="E61" s="361">
        <v>0</v>
      </c>
      <c r="F61" s="361">
        <v>281</v>
      </c>
      <c r="G61" s="361">
        <v>16</v>
      </c>
      <c r="H61" s="361">
        <v>25</v>
      </c>
      <c r="I61" s="361">
        <v>-9</v>
      </c>
      <c r="J61" s="361">
        <v>136</v>
      </c>
      <c r="K61" s="361">
        <v>2</v>
      </c>
      <c r="L61" s="361">
        <v>1</v>
      </c>
      <c r="M61" s="361">
        <v>1</v>
      </c>
      <c r="N61" s="361">
        <v>34</v>
      </c>
      <c r="O61" s="361">
        <v>1</v>
      </c>
      <c r="P61" s="361">
        <v>0</v>
      </c>
      <c r="Q61" s="361">
        <v>1</v>
      </c>
      <c r="R61" s="361">
        <v>56</v>
      </c>
      <c r="S61" s="361">
        <v>1</v>
      </c>
      <c r="T61" s="361">
        <v>5</v>
      </c>
      <c r="U61" s="361">
        <v>-4</v>
      </c>
      <c r="V61" s="362">
        <v>29</v>
      </c>
      <c r="W61" s="362">
        <v>1</v>
      </c>
      <c r="X61" s="362">
        <v>2</v>
      </c>
      <c r="Y61" s="362">
        <v>-1</v>
      </c>
      <c r="Z61" s="362">
        <v>52</v>
      </c>
      <c r="AA61" s="362">
        <v>3</v>
      </c>
      <c r="AB61" s="362">
        <v>3</v>
      </c>
      <c r="AC61" s="362">
        <v>0</v>
      </c>
      <c r="AD61" s="362">
        <v>3149</v>
      </c>
      <c r="AE61" s="362">
        <v>89</v>
      </c>
      <c r="AF61" s="362">
        <v>244</v>
      </c>
      <c r="AG61" s="362">
        <v>-155</v>
      </c>
      <c r="AH61" s="362">
        <v>192</v>
      </c>
      <c r="AI61" s="362">
        <v>4</v>
      </c>
      <c r="AJ61" s="362">
        <v>11</v>
      </c>
      <c r="AK61" s="362">
        <v>-7</v>
      </c>
      <c r="AL61" s="362">
        <v>3318</v>
      </c>
      <c r="AM61" s="362">
        <v>93</v>
      </c>
      <c r="AN61" s="362">
        <v>249</v>
      </c>
      <c r="AO61" s="362">
        <v>-156</v>
      </c>
      <c r="AP61" s="362">
        <v>58</v>
      </c>
      <c r="AQ61" s="362">
        <v>2</v>
      </c>
      <c r="AR61" s="362">
        <v>1</v>
      </c>
      <c r="AS61" s="362">
        <v>1</v>
      </c>
      <c r="AT61" s="362">
        <v>20</v>
      </c>
      <c r="AU61" s="362">
        <v>2</v>
      </c>
      <c r="AV61" s="362">
        <v>2</v>
      </c>
      <c r="AW61" s="362">
        <v>0</v>
      </c>
      <c r="AX61" s="362">
        <v>167</v>
      </c>
      <c r="AY61" s="362">
        <v>4</v>
      </c>
      <c r="AZ61" s="362">
        <v>3</v>
      </c>
      <c r="BA61" s="362">
        <v>1</v>
      </c>
      <c r="BB61" s="362">
        <f t="shared" si="0"/>
        <v>7709</v>
      </c>
      <c r="BC61" s="362">
        <f t="shared" si="0"/>
        <v>225</v>
      </c>
      <c r="BD61" s="362">
        <f t="shared" si="0"/>
        <v>553</v>
      </c>
      <c r="BE61" s="362">
        <f t="shared" si="1"/>
        <v>-328</v>
      </c>
      <c r="BF61" s="352"/>
      <c r="BG61" s="352"/>
      <c r="BH61" s="352"/>
      <c r="BI61" s="352"/>
      <c r="BJ61" s="352"/>
      <c r="BK61" s="352"/>
      <c r="BL61" s="352"/>
      <c r="BM61" s="352"/>
      <c r="BN61" s="352"/>
      <c r="BO61" s="352"/>
      <c r="BP61" s="352"/>
      <c r="BQ61" s="352"/>
      <c r="BR61" s="352"/>
      <c r="BS61" s="352"/>
      <c r="BT61" s="352"/>
      <c r="BU61" s="352"/>
      <c r="BV61" s="352"/>
      <c r="BW61" s="352"/>
      <c r="BX61" s="352"/>
      <c r="BY61" s="352"/>
      <c r="BZ61" s="352"/>
      <c r="CA61" s="352"/>
      <c r="CB61" s="352"/>
    </row>
    <row r="62" spans="1:80" s="363" customFormat="1" ht="22.5">
      <c r="A62" s="327" t="s">
        <v>1547</v>
      </c>
      <c r="B62" s="361">
        <v>14</v>
      </c>
      <c r="C62" s="361">
        <v>0</v>
      </c>
      <c r="D62" s="361">
        <v>4</v>
      </c>
      <c r="E62" s="361">
        <v>-4</v>
      </c>
      <c r="F62" s="361">
        <v>42</v>
      </c>
      <c r="G62" s="361">
        <v>0</v>
      </c>
      <c r="H62" s="361">
        <v>4</v>
      </c>
      <c r="I62" s="361">
        <v>-4</v>
      </c>
      <c r="J62" s="361">
        <v>2</v>
      </c>
      <c r="K62" s="361">
        <v>0</v>
      </c>
      <c r="L62" s="361">
        <v>0</v>
      </c>
      <c r="M62" s="361">
        <v>0</v>
      </c>
      <c r="N62" s="361">
        <v>3</v>
      </c>
      <c r="O62" s="361">
        <v>0</v>
      </c>
      <c r="P62" s="361">
        <v>0</v>
      </c>
      <c r="Q62" s="361">
        <v>0</v>
      </c>
      <c r="R62" s="361">
        <v>3</v>
      </c>
      <c r="S62" s="361">
        <v>0</v>
      </c>
      <c r="T62" s="361">
        <v>0</v>
      </c>
      <c r="U62" s="361">
        <v>0</v>
      </c>
      <c r="V62" s="362">
        <v>2</v>
      </c>
      <c r="W62" s="362">
        <v>0</v>
      </c>
      <c r="X62" s="362">
        <v>0</v>
      </c>
      <c r="Y62" s="362">
        <v>0</v>
      </c>
      <c r="Z62" s="362">
        <v>1</v>
      </c>
      <c r="AA62" s="362">
        <v>0</v>
      </c>
      <c r="AB62" s="362">
        <v>0</v>
      </c>
      <c r="AC62" s="362">
        <v>0</v>
      </c>
      <c r="AD62" s="362">
        <v>252</v>
      </c>
      <c r="AE62" s="362">
        <v>0</v>
      </c>
      <c r="AF62" s="362">
        <v>20</v>
      </c>
      <c r="AG62" s="362">
        <v>-20</v>
      </c>
      <c r="AH62" s="362">
        <v>31</v>
      </c>
      <c r="AI62" s="362">
        <v>0</v>
      </c>
      <c r="AJ62" s="362">
        <v>0</v>
      </c>
      <c r="AK62" s="362">
        <v>0</v>
      </c>
      <c r="AL62" s="362">
        <v>283</v>
      </c>
      <c r="AM62" s="362">
        <v>0</v>
      </c>
      <c r="AN62" s="362">
        <v>20</v>
      </c>
      <c r="AO62" s="362">
        <v>-20</v>
      </c>
      <c r="AP62" s="362">
        <v>3</v>
      </c>
      <c r="AQ62" s="362">
        <v>0</v>
      </c>
      <c r="AR62" s="362">
        <v>0</v>
      </c>
      <c r="AS62" s="362">
        <v>0</v>
      </c>
      <c r="AT62" s="362">
        <v>0</v>
      </c>
      <c r="AU62" s="362">
        <v>0</v>
      </c>
      <c r="AV62" s="362">
        <v>0</v>
      </c>
      <c r="AW62" s="362">
        <v>0</v>
      </c>
      <c r="AX62" s="362">
        <v>6</v>
      </c>
      <c r="AY62" s="362">
        <v>0</v>
      </c>
      <c r="AZ62" s="362">
        <v>0</v>
      </c>
      <c r="BA62" s="362">
        <v>0</v>
      </c>
      <c r="BB62" s="362">
        <f t="shared" si="0"/>
        <v>642</v>
      </c>
      <c r="BC62" s="362">
        <f t="shared" si="0"/>
        <v>0</v>
      </c>
      <c r="BD62" s="362">
        <f t="shared" si="0"/>
        <v>48</v>
      </c>
      <c r="BE62" s="362">
        <f t="shared" si="1"/>
        <v>-48</v>
      </c>
      <c r="BF62" s="352"/>
      <c r="BG62" s="352"/>
      <c r="BH62" s="352"/>
      <c r="BI62" s="352"/>
      <c r="BJ62" s="352"/>
      <c r="BK62" s="352"/>
      <c r="BL62" s="352"/>
      <c r="BM62" s="352"/>
      <c r="BN62" s="352"/>
      <c r="BO62" s="352"/>
      <c r="BP62" s="352"/>
      <c r="BQ62" s="352"/>
      <c r="BR62" s="352"/>
      <c r="BS62" s="352"/>
      <c r="BT62" s="352"/>
      <c r="BU62" s="352"/>
      <c r="BV62" s="352"/>
      <c r="BW62" s="352"/>
      <c r="BX62" s="352"/>
      <c r="BY62" s="352"/>
      <c r="BZ62" s="352"/>
      <c r="CA62" s="352"/>
      <c r="CB62" s="352"/>
    </row>
    <row r="63" spans="1:80" s="363" customFormat="1" ht="11.25">
      <c r="A63" s="327" t="s">
        <v>1548</v>
      </c>
      <c r="B63" s="361">
        <v>1816</v>
      </c>
      <c r="C63" s="361">
        <v>137</v>
      </c>
      <c r="D63" s="361">
        <v>145</v>
      </c>
      <c r="E63" s="361">
        <v>-8</v>
      </c>
      <c r="F63" s="361">
        <v>2422</v>
      </c>
      <c r="G63" s="361">
        <v>191</v>
      </c>
      <c r="H63" s="361">
        <v>184</v>
      </c>
      <c r="I63" s="361">
        <v>7</v>
      </c>
      <c r="J63" s="361">
        <v>972</v>
      </c>
      <c r="K63" s="361">
        <v>56</v>
      </c>
      <c r="L63" s="361">
        <v>70</v>
      </c>
      <c r="M63" s="361">
        <v>-14</v>
      </c>
      <c r="N63" s="361">
        <v>621</v>
      </c>
      <c r="O63" s="361">
        <v>39</v>
      </c>
      <c r="P63" s="361">
        <v>60</v>
      </c>
      <c r="Q63" s="361">
        <v>-21</v>
      </c>
      <c r="R63" s="361">
        <v>558</v>
      </c>
      <c r="S63" s="361">
        <v>51</v>
      </c>
      <c r="T63" s="361">
        <v>45</v>
      </c>
      <c r="U63" s="361">
        <v>6</v>
      </c>
      <c r="V63" s="362">
        <v>399</v>
      </c>
      <c r="W63" s="362">
        <v>52</v>
      </c>
      <c r="X63" s="362">
        <v>39</v>
      </c>
      <c r="Y63" s="362">
        <v>13</v>
      </c>
      <c r="Z63" s="362">
        <v>738</v>
      </c>
      <c r="AA63" s="362">
        <v>59</v>
      </c>
      <c r="AB63" s="362">
        <v>52</v>
      </c>
      <c r="AC63" s="362">
        <v>7</v>
      </c>
      <c r="AD63" s="362">
        <v>6135</v>
      </c>
      <c r="AE63" s="362">
        <v>459</v>
      </c>
      <c r="AF63" s="362">
        <v>484</v>
      </c>
      <c r="AG63" s="362">
        <v>-25</v>
      </c>
      <c r="AH63" s="362">
        <v>1405</v>
      </c>
      <c r="AI63" s="362">
        <v>83</v>
      </c>
      <c r="AJ63" s="362">
        <v>122</v>
      </c>
      <c r="AK63" s="362">
        <v>-39</v>
      </c>
      <c r="AL63" s="362">
        <v>7532</v>
      </c>
      <c r="AM63" s="362">
        <v>538</v>
      </c>
      <c r="AN63" s="362">
        <v>597</v>
      </c>
      <c r="AO63" s="362">
        <v>-59</v>
      </c>
      <c r="AP63" s="362">
        <v>960</v>
      </c>
      <c r="AQ63" s="362">
        <v>68</v>
      </c>
      <c r="AR63" s="362">
        <v>75</v>
      </c>
      <c r="AS63" s="362">
        <v>-7</v>
      </c>
      <c r="AT63" s="362">
        <v>285</v>
      </c>
      <c r="AU63" s="362">
        <v>22</v>
      </c>
      <c r="AV63" s="362">
        <v>34</v>
      </c>
      <c r="AW63" s="362">
        <v>-12</v>
      </c>
      <c r="AX63" s="362">
        <v>1489</v>
      </c>
      <c r="AY63" s="362">
        <v>113</v>
      </c>
      <c r="AZ63" s="362">
        <v>117</v>
      </c>
      <c r="BA63" s="362">
        <v>-4</v>
      </c>
      <c r="BB63" s="362">
        <f t="shared" si="0"/>
        <v>25332</v>
      </c>
      <c r="BC63" s="362">
        <f t="shared" si="0"/>
        <v>1868</v>
      </c>
      <c r="BD63" s="362">
        <f t="shared" si="0"/>
        <v>2024</v>
      </c>
      <c r="BE63" s="362">
        <f t="shared" si="1"/>
        <v>-156</v>
      </c>
      <c r="BF63" s="352"/>
      <c r="BG63" s="352"/>
      <c r="BH63" s="352"/>
      <c r="BI63" s="352"/>
      <c r="BJ63" s="352"/>
      <c r="BK63" s="352"/>
      <c r="BL63" s="352"/>
      <c r="BM63" s="352"/>
      <c r="BN63" s="352"/>
      <c r="BO63" s="352"/>
      <c r="BP63" s="352"/>
      <c r="BQ63" s="352"/>
      <c r="BR63" s="352"/>
      <c r="BS63" s="352"/>
      <c r="BT63" s="352"/>
      <c r="BU63" s="352"/>
      <c r="BV63" s="352"/>
      <c r="BW63" s="352"/>
      <c r="BX63" s="352"/>
      <c r="BY63" s="352"/>
      <c r="BZ63" s="352"/>
      <c r="CA63" s="352"/>
      <c r="CB63" s="352"/>
    </row>
    <row r="64" spans="1:80" s="363" customFormat="1" ht="11.25">
      <c r="A64" s="327" t="s">
        <v>1549</v>
      </c>
      <c r="B64" s="361">
        <v>6663</v>
      </c>
      <c r="C64" s="361">
        <v>173</v>
      </c>
      <c r="D64" s="361">
        <v>259</v>
      </c>
      <c r="E64" s="361">
        <v>-86</v>
      </c>
      <c r="F64" s="361">
        <v>8852</v>
      </c>
      <c r="G64" s="361">
        <v>163</v>
      </c>
      <c r="H64" s="361">
        <v>306</v>
      </c>
      <c r="I64" s="361">
        <v>-143</v>
      </c>
      <c r="J64" s="361">
        <v>4057</v>
      </c>
      <c r="K64" s="361">
        <v>79</v>
      </c>
      <c r="L64" s="361">
        <v>145</v>
      </c>
      <c r="M64" s="361">
        <v>-66</v>
      </c>
      <c r="N64" s="361">
        <v>1667</v>
      </c>
      <c r="O64" s="361">
        <v>39</v>
      </c>
      <c r="P64" s="361">
        <v>62</v>
      </c>
      <c r="Q64" s="361">
        <v>-23</v>
      </c>
      <c r="R64" s="361">
        <v>2067</v>
      </c>
      <c r="S64" s="361">
        <v>41</v>
      </c>
      <c r="T64" s="361">
        <v>82</v>
      </c>
      <c r="U64" s="361">
        <v>-41</v>
      </c>
      <c r="V64" s="362">
        <v>1243</v>
      </c>
      <c r="W64" s="362">
        <v>23</v>
      </c>
      <c r="X64" s="362">
        <v>47</v>
      </c>
      <c r="Y64" s="362">
        <v>-24</v>
      </c>
      <c r="Z64" s="362">
        <v>1999</v>
      </c>
      <c r="AA64" s="362">
        <v>47</v>
      </c>
      <c r="AB64" s="362">
        <v>78</v>
      </c>
      <c r="AC64" s="362">
        <v>-31</v>
      </c>
      <c r="AD64" s="362">
        <v>36388</v>
      </c>
      <c r="AE64" s="362">
        <v>681</v>
      </c>
      <c r="AF64" s="362">
        <v>2260</v>
      </c>
      <c r="AG64" s="362">
        <v>-1579</v>
      </c>
      <c r="AH64" s="362">
        <v>6343</v>
      </c>
      <c r="AI64" s="362">
        <v>99</v>
      </c>
      <c r="AJ64" s="362">
        <v>220</v>
      </c>
      <c r="AK64" s="362">
        <v>-121</v>
      </c>
      <c r="AL64" s="362">
        <v>42432</v>
      </c>
      <c r="AM64" s="362">
        <v>778</v>
      </c>
      <c r="AN64" s="362">
        <v>2387</v>
      </c>
      <c r="AO64" s="362">
        <v>-1609</v>
      </c>
      <c r="AP64" s="362">
        <v>2455</v>
      </c>
      <c r="AQ64" s="362">
        <v>75</v>
      </c>
      <c r="AR64" s="362">
        <v>116</v>
      </c>
      <c r="AS64" s="362">
        <v>-41</v>
      </c>
      <c r="AT64" s="362">
        <v>720</v>
      </c>
      <c r="AU64" s="362">
        <v>17</v>
      </c>
      <c r="AV64" s="362">
        <v>25</v>
      </c>
      <c r="AW64" s="362">
        <v>-8</v>
      </c>
      <c r="AX64" s="362">
        <v>6791</v>
      </c>
      <c r="AY64" s="362">
        <v>135</v>
      </c>
      <c r="AZ64" s="362">
        <v>243</v>
      </c>
      <c r="BA64" s="362">
        <v>-108</v>
      </c>
      <c r="BB64" s="362">
        <f t="shared" si="0"/>
        <v>121677</v>
      </c>
      <c r="BC64" s="362">
        <f t="shared" si="0"/>
        <v>2350</v>
      </c>
      <c r="BD64" s="362">
        <f t="shared" si="0"/>
        <v>6230</v>
      </c>
      <c r="BE64" s="362">
        <f t="shared" si="1"/>
        <v>-3880</v>
      </c>
      <c r="BF64" s="352"/>
      <c r="BG64" s="352"/>
      <c r="BH64" s="352"/>
      <c r="BI64" s="352"/>
      <c r="BJ64" s="352"/>
      <c r="BK64" s="352"/>
      <c r="BL64" s="352"/>
      <c r="BM64" s="352"/>
      <c r="BN64" s="352"/>
      <c r="BO64" s="352"/>
      <c r="BP64" s="352"/>
      <c r="BQ64" s="352"/>
      <c r="BR64" s="352"/>
      <c r="BS64" s="352"/>
      <c r="BT64" s="352"/>
      <c r="BU64" s="352"/>
      <c r="BV64" s="352"/>
      <c r="BW64" s="352"/>
      <c r="BX64" s="352"/>
      <c r="BY64" s="352"/>
      <c r="BZ64" s="352"/>
      <c r="CA64" s="352"/>
      <c r="CB64" s="352"/>
    </row>
    <row r="65" spans="1:80" s="363" customFormat="1" ht="11.25">
      <c r="A65" s="327" t="s">
        <v>1550</v>
      </c>
      <c r="B65" s="361">
        <v>209</v>
      </c>
      <c r="C65" s="361">
        <v>1</v>
      </c>
      <c r="D65" s="361">
        <v>3</v>
      </c>
      <c r="E65" s="361">
        <v>-2</v>
      </c>
      <c r="F65" s="361">
        <v>183</v>
      </c>
      <c r="G65" s="361">
        <v>6</v>
      </c>
      <c r="H65" s="361">
        <v>9</v>
      </c>
      <c r="I65" s="361">
        <v>-3</v>
      </c>
      <c r="J65" s="361">
        <v>124</v>
      </c>
      <c r="K65" s="361">
        <v>0</v>
      </c>
      <c r="L65" s="361">
        <v>5</v>
      </c>
      <c r="M65" s="361">
        <v>-5</v>
      </c>
      <c r="N65" s="361">
        <v>39</v>
      </c>
      <c r="O65" s="361">
        <v>1</v>
      </c>
      <c r="P65" s="361">
        <v>0</v>
      </c>
      <c r="Q65" s="361">
        <v>1</v>
      </c>
      <c r="R65" s="361">
        <v>31</v>
      </c>
      <c r="S65" s="361">
        <v>0</v>
      </c>
      <c r="T65" s="361">
        <v>0</v>
      </c>
      <c r="U65" s="361">
        <v>0</v>
      </c>
      <c r="V65" s="362">
        <v>24</v>
      </c>
      <c r="W65" s="362">
        <v>1</v>
      </c>
      <c r="X65" s="362">
        <v>2</v>
      </c>
      <c r="Y65" s="362">
        <v>-1</v>
      </c>
      <c r="Z65" s="362">
        <v>34</v>
      </c>
      <c r="AA65" s="362">
        <v>0</v>
      </c>
      <c r="AB65" s="362">
        <v>2</v>
      </c>
      <c r="AC65" s="362">
        <v>-2</v>
      </c>
      <c r="AD65" s="362">
        <v>1993</v>
      </c>
      <c r="AE65" s="362">
        <v>17</v>
      </c>
      <c r="AF65" s="362">
        <v>154</v>
      </c>
      <c r="AG65" s="362">
        <v>-137</v>
      </c>
      <c r="AH65" s="362">
        <v>198</v>
      </c>
      <c r="AI65" s="362">
        <v>3</v>
      </c>
      <c r="AJ65" s="362">
        <v>8</v>
      </c>
      <c r="AK65" s="362">
        <v>-5</v>
      </c>
      <c r="AL65" s="362">
        <v>2182</v>
      </c>
      <c r="AM65" s="362">
        <v>20</v>
      </c>
      <c r="AN65" s="362">
        <v>161</v>
      </c>
      <c r="AO65" s="362">
        <v>-141</v>
      </c>
      <c r="AP65" s="362">
        <v>57</v>
      </c>
      <c r="AQ65" s="362">
        <v>0</v>
      </c>
      <c r="AR65" s="362">
        <v>0</v>
      </c>
      <c r="AS65" s="362">
        <v>0</v>
      </c>
      <c r="AT65" s="362">
        <v>55</v>
      </c>
      <c r="AU65" s="362">
        <v>0</v>
      </c>
      <c r="AV65" s="362">
        <v>0</v>
      </c>
      <c r="AW65" s="362">
        <v>0</v>
      </c>
      <c r="AX65" s="362">
        <v>139</v>
      </c>
      <c r="AY65" s="362">
        <v>7</v>
      </c>
      <c r="AZ65" s="362">
        <v>5</v>
      </c>
      <c r="BA65" s="362">
        <v>2</v>
      </c>
      <c r="BB65" s="362">
        <f t="shared" si="0"/>
        <v>5268</v>
      </c>
      <c r="BC65" s="362">
        <f t="shared" si="0"/>
        <v>56</v>
      </c>
      <c r="BD65" s="362">
        <f t="shared" si="0"/>
        <v>349</v>
      </c>
      <c r="BE65" s="362">
        <f t="shared" si="1"/>
        <v>-293</v>
      </c>
      <c r="BF65" s="352"/>
      <c r="BG65" s="352"/>
      <c r="BH65" s="352"/>
      <c r="BI65" s="352"/>
      <c r="BJ65" s="352"/>
      <c r="BK65" s="352"/>
      <c r="BL65" s="352"/>
      <c r="BM65" s="352"/>
      <c r="BN65" s="352"/>
      <c r="BO65" s="352"/>
      <c r="BP65" s="352"/>
      <c r="BQ65" s="352"/>
      <c r="BR65" s="352"/>
      <c r="BS65" s="352"/>
      <c r="BT65" s="352"/>
      <c r="BU65" s="352"/>
      <c r="BV65" s="352"/>
      <c r="BW65" s="352"/>
      <c r="BX65" s="352"/>
      <c r="BY65" s="352"/>
      <c r="BZ65" s="352"/>
      <c r="CA65" s="352"/>
      <c r="CB65" s="352"/>
    </row>
    <row r="66" spans="1:80" s="363" customFormat="1" ht="11.25">
      <c r="A66" s="327" t="s">
        <v>1551</v>
      </c>
      <c r="B66" s="361">
        <v>990</v>
      </c>
      <c r="C66" s="361">
        <v>63</v>
      </c>
      <c r="D66" s="361">
        <v>53</v>
      </c>
      <c r="E66" s="361">
        <v>10</v>
      </c>
      <c r="F66" s="361">
        <v>1340</v>
      </c>
      <c r="G66" s="361">
        <v>127</v>
      </c>
      <c r="H66" s="361">
        <v>99</v>
      </c>
      <c r="I66" s="361">
        <v>28</v>
      </c>
      <c r="J66" s="361">
        <v>390</v>
      </c>
      <c r="K66" s="361">
        <v>17</v>
      </c>
      <c r="L66" s="361">
        <v>24</v>
      </c>
      <c r="M66" s="361">
        <v>-7</v>
      </c>
      <c r="N66" s="361">
        <v>176</v>
      </c>
      <c r="O66" s="361">
        <v>10</v>
      </c>
      <c r="P66" s="361">
        <v>11</v>
      </c>
      <c r="Q66" s="361">
        <v>-1</v>
      </c>
      <c r="R66" s="361">
        <v>171</v>
      </c>
      <c r="S66" s="361">
        <v>12</v>
      </c>
      <c r="T66" s="361">
        <v>20</v>
      </c>
      <c r="U66" s="361">
        <v>-8</v>
      </c>
      <c r="V66" s="362">
        <v>117</v>
      </c>
      <c r="W66" s="362">
        <v>9</v>
      </c>
      <c r="X66" s="362">
        <v>12</v>
      </c>
      <c r="Y66" s="362">
        <v>-3</v>
      </c>
      <c r="Z66" s="362">
        <v>226</v>
      </c>
      <c r="AA66" s="362">
        <v>14</v>
      </c>
      <c r="AB66" s="362">
        <v>9</v>
      </c>
      <c r="AC66" s="362">
        <v>5</v>
      </c>
      <c r="AD66" s="362">
        <v>8461</v>
      </c>
      <c r="AE66" s="362">
        <v>517</v>
      </c>
      <c r="AF66" s="362">
        <v>554</v>
      </c>
      <c r="AG66" s="362">
        <v>-37</v>
      </c>
      <c r="AH66" s="362">
        <v>865</v>
      </c>
      <c r="AI66" s="362">
        <v>82</v>
      </c>
      <c r="AJ66" s="362">
        <v>81</v>
      </c>
      <c r="AK66" s="362">
        <v>1</v>
      </c>
      <c r="AL66" s="362">
        <v>9319</v>
      </c>
      <c r="AM66" s="362">
        <v>598</v>
      </c>
      <c r="AN66" s="362">
        <v>631</v>
      </c>
      <c r="AO66" s="362">
        <v>-33</v>
      </c>
      <c r="AP66" s="362">
        <v>383</v>
      </c>
      <c r="AQ66" s="362">
        <v>34</v>
      </c>
      <c r="AR66" s="362">
        <v>29</v>
      </c>
      <c r="AS66" s="362">
        <v>5</v>
      </c>
      <c r="AT66" s="362">
        <v>69</v>
      </c>
      <c r="AU66" s="362">
        <v>2</v>
      </c>
      <c r="AV66" s="362">
        <v>3</v>
      </c>
      <c r="AW66" s="362">
        <v>-1</v>
      </c>
      <c r="AX66" s="362">
        <v>612</v>
      </c>
      <c r="AY66" s="362">
        <v>51</v>
      </c>
      <c r="AZ66" s="362">
        <v>49</v>
      </c>
      <c r="BA66" s="362">
        <v>2</v>
      </c>
      <c r="BB66" s="362">
        <f t="shared" si="0"/>
        <v>23119</v>
      </c>
      <c r="BC66" s="362">
        <f t="shared" si="0"/>
        <v>1536</v>
      </c>
      <c r="BD66" s="362">
        <f t="shared" si="0"/>
        <v>1575</v>
      </c>
      <c r="BE66" s="362">
        <f t="shared" si="1"/>
        <v>-39</v>
      </c>
      <c r="BF66" s="352"/>
      <c r="BG66" s="352"/>
      <c r="BH66" s="352"/>
      <c r="BI66" s="352"/>
      <c r="BJ66" s="352"/>
      <c r="BK66" s="352"/>
      <c r="BL66" s="352"/>
      <c r="BM66" s="352"/>
      <c r="BN66" s="352"/>
      <c r="BO66" s="352"/>
      <c r="BP66" s="352"/>
      <c r="BQ66" s="352"/>
      <c r="BR66" s="352"/>
      <c r="BS66" s="352"/>
      <c r="BT66" s="352"/>
      <c r="BU66" s="352"/>
      <c r="BV66" s="352"/>
      <c r="BW66" s="352"/>
      <c r="BX66" s="352"/>
      <c r="BY66" s="352"/>
      <c r="BZ66" s="352"/>
      <c r="CA66" s="352"/>
      <c r="CB66" s="352"/>
    </row>
    <row r="67" spans="1:80" s="363" customFormat="1" ht="22.5">
      <c r="A67" s="327" t="s">
        <v>1552</v>
      </c>
      <c r="B67" s="361">
        <v>618</v>
      </c>
      <c r="C67" s="361">
        <v>19</v>
      </c>
      <c r="D67" s="361">
        <v>34</v>
      </c>
      <c r="E67" s="361">
        <v>-15</v>
      </c>
      <c r="F67" s="361">
        <v>657</v>
      </c>
      <c r="G67" s="361">
        <v>25</v>
      </c>
      <c r="H67" s="361">
        <v>41</v>
      </c>
      <c r="I67" s="361">
        <v>-16</v>
      </c>
      <c r="J67" s="361">
        <v>210</v>
      </c>
      <c r="K67" s="361">
        <v>3</v>
      </c>
      <c r="L67" s="361">
        <v>11</v>
      </c>
      <c r="M67" s="361">
        <v>-8</v>
      </c>
      <c r="N67" s="361">
        <v>115</v>
      </c>
      <c r="O67" s="361">
        <v>6</v>
      </c>
      <c r="P67" s="361">
        <v>4</v>
      </c>
      <c r="Q67" s="361">
        <v>2</v>
      </c>
      <c r="R67" s="361">
        <v>157</v>
      </c>
      <c r="S67" s="361">
        <v>6</v>
      </c>
      <c r="T67" s="361">
        <v>6</v>
      </c>
      <c r="U67" s="361">
        <v>0</v>
      </c>
      <c r="V67" s="362">
        <v>60</v>
      </c>
      <c r="W67" s="362">
        <v>2</v>
      </c>
      <c r="X67" s="362">
        <v>4</v>
      </c>
      <c r="Y67" s="362">
        <v>-2</v>
      </c>
      <c r="Z67" s="362">
        <v>146</v>
      </c>
      <c r="AA67" s="362">
        <v>4</v>
      </c>
      <c r="AB67" s="362">
        <v>6</v>
      </c>
      <c r="AC67" s="362">
        <v>-2</v>
      </c>
      <c r="AD67" s="362">
        <v>2787</v>
      </c>
      <c r="AE67" s="362">
        <v>86</v>
      </c>
      <c r="AF67" s="362">
        <v>169</v>
      </c>
      <c r="AG67" s="362">
        <v>-83</v>
      </c>
      <c r="AH67" s="362">
        <v>433</v>
      </c>
      <c r="AI67" s="362">
        <v>11</v>
      </c>
      <c r="AJ67" s="362">
        <v>25</v>
      </c>
      <c r="AK67" s="362">
        <v>-14</v>
      </c>
      <c r="AL67" s="362">
        <v>3219</v>
      </c>
      <c r="AM67" s="362">
        <v>97</v>
      </c>
      <c r="AN67" s="362">
        <v>192</v>
      </c>
      <c r="AO67" s="362">
        <v>-95</v>
      </c>
      <c r="AP67" s="362">
        <v>195</v>
      </c>
      <c r="AQ67" s="362">
        <v>6</v>
      </c>
      <c r="AR67" s="362">
        <v>6</v>
      </c>
      <c r="AS67" s="362">
        <v>0</v>
      </c>
      <c r="AT67" s="362">
        <v>37</v>
      </c>
      <c r="AU67" s="362">
        <v>1</v>
      </c>
      <c r="AV67" s="362">
        <v>0</v>
      </c>
      <c r="AW67" s="362">
        <v>1</v>
      </c>
      <c r="AX67" s="362">
        <v>369</v>
      </c>
      <c r="AY67" s="362">
        <v>11</v>
      </c>
      <c r="AZ67" s="362">
        <v>21</v>
      </c>
      <c r="BA67" s="362">
        <v>-10</v>
      </c>
      <c r="BB67" s="362">
        <f t="shared" si="0"/>
        <v>9003</v>
      </c>
      <c r="BC67" s="362">
        <f t="shared" si="0"/>
        <v>277</v>
      </c>
      <c r="BD67" s="362">
        <f t="shared" si="0"/>
        <v>519</v>
      </c>
      <c r="BE67" s="362">
        <f t="shared" si="1"/>
        <v>-242</v>
      </c>
      <c r="BF67" s="352"/>
      <c r="BG67" s="352"/>
      <c r="BH67" s="352"/>
      <c r="BI67" s="352"/>
      <c r="BJ67" s="352"/>
      <c r="BK67" s="352"/>
      <c r="BL67" s="352"/>
      <c r="BM67" s="352"/>
      <c r="BN67" s="352"/>
      <c r="BO67" s="352"/>
      <c r="BP67" s="352"/>
      <c r="BQ67" s="352"/>
      <c r="BR67" s="352"/>
      <c r="BS67" s="352"/>
      <c r="BT67" s="352"/>
      <c r="BU67" s="352"/>
      <c r="BV67" s="352"/>
      <c r="BW67" s="352"/>
      <c r="BX67" s="352"/>
      <c r="BY67" s="352"/>
      <c r="BZ67" s="352"/>
      <c r="CA67" s="352"/>
      <c r="CB67" s="352"/>
    </row>
    <row r="68" spans="1:80" s="363" customFormat="1" ht="11.25">
      <c r="A68" s="327" t="s">
        <v>1553</v>
      </c>
      <c r="B68" s="361">
        <v>45</v>
      </c>
      <c r="C68" s="361">
        <v>3</v>
      </c>
      <c r="D68" s="361">
        <v>2</v>
      </c>
      <c r="E68" s="361">
        <v>1</v>
      </c>
      <c r="F68" s="361">
        <v>56</v>
      </c>
      <c r="G68" s="361">
        <v>3</v>
      </c>
      <c r="H68" s="361">
        <v>3</v>
      </c>
      <c r="I68" s="361">
        <v>0</v>
      </c>
      <c r="J68" s="361">
        <v>28</v>
      </c>
      <c r="K68" s="361">
        <v>1</v>
      </c>
      <c r="L68" s="361">
        <v>3</v>
      </c>
      <c r="M68" s="361">
        <v>-2</v>
      </c>
      <c r="N68" s="361">
        <v>17</v>
      </c>
      <c r="O68" s="361">
        <v>0</v>
      </c>
      <c r="P68" s="361">
        <v>1</v>
      </c>
      <c r="Q68" s="361">
        <v>-1</v>
      </c>
      <c r="R68" s="361">
        <v>13</v>
      </c>
      <c r="S68" s="361">
        <v>0</v>
      </c>
      <c r="T68" s="361">
        <v>1</v>
      </c>
      <c r="U68" s="361">
        <v>-1</v>
      </c>
      <c r="V68" s="362">
        <v>13</v>
      </c>
      <c r="W68" s="362">
        <v>0</v>
      </c>
      <c r="X68" s="362">
        <v>1</v>
      </c>
      <c r="Y68" s="362">
        <v>-1</v>
      </c>
      <c r="Z68" s="362">
        <v>5</v>
      </c>
      <c r="AA68" s="362">
        <v>0</v>
      </c>
      <c r="AB68" s="362">
        <v>1</v>
      </c>
      <c r="AC68" s="362">
        <v>-1</v>
      </c>
      <c r="AD68" s="362">
        <v>537</v>
      </c>
      <c r="AE68" s="362">
        <v>29</v>
      </c>
      <c r="AF68" s="362">
        <v>31</v>
      </c>
      <c r="AG68" s="362">
        <v>-2</v>
      </c>
      <c r="AH68" s="362">
        <v>52</v>
      </c>
      <c r="AI68" s="362">
        <v>1</v>
      </c>
      <c r="AJ68" s="362">
        <v>2</v>
      </c>
      <c r="AK68" s="362">
        <v>-1</v>
      </c>
      <c r="AL68" s="362">
        <v>589</v>
      </c>
      <c r="AM68" s="362">
        <v>30</v>
      </c>
      <c r="AN68" s="362">
        <v>33</v>
      </c>
      <c r="AO68" s="362">
        <v>-3</v>
      </c>
      <c r="AP68" s="362">
        <v>31</v>
      </c>
      <c r="AQ68" s="362">
        <v>2</v>
      </c>
      <c r="AR68" s="362">
        <v>1</v>
      </c>
      <c r="AS68" s="362">
        <v>1</v>
      </c>
      <c r="AT68" s="362">
        <v>3</v>
      </c>
      <c r="AU68" s="362">
        <v>1</v>
      </c>
      <c r="AV68" s="362">
        <v>0</v>
      </c>
      <c r="AW68" s="362">
        <v>1</v>
      </c>
      <c r="AX68" s="362">
        <v>46</v>
      </c>
      <c r="AY68" s="362">
        <v>3</v>
      </c>
      <c r="AZ68" s="362">
        <v>4</v>
      </c>
      <c r="BA68" s="362">
        <v>-1</v>
      </c>
      <c r="BB68" s="362">
        <f t="shared" si="0"/>
        <v>1435</v>
      </c>
      <c r="BC68" s="362">
        <f t="shared" si="0"/>
        <v>73</v>
      </c>
      <c r="BD68" s="362">
        <f t="shared" si="0"/>
        <v>83</v>
      </c>
      <c r="BE68" s="362">
        <f t="shared" si="1"/>
        <v>-10</v>
      </c>
      <c r="BF68" s="352"/>
      <c r="BG68" s="352"/>
      <c r="BH68" s="352"/>
      <c r="BI68" s="352"/>
      <c r="BJ68" s="352"/>
      <c r="BK68" s="352"/>
      <c r="BL68" s="352"/>
      <c r="BM68" s="352"/>
      <c r="BN68" s="352"/>
      <c r="BO68" s="352"/>
      <c r="BP68" s="352"/>
      <c r="BQ68" s="352"/>
      <c r="BR68" s="352"/>
      <c r="BS68" s="352"/>
      <c r="BT68" s="352"/>
      <c r="BU68" s="352"/>
      <c r="BV68" s="352"/>
      <c r="BW68" s="352"/>
      <c r="BX68" s="352"/>
      <c r="BY68" s="352"/>
      <c r="BZ68" s="352"/>
      <c r="CA68" s="352"/>
      <c r="CB68" s="352"/>
    </row>
    <row r="69" spans="1:80" s="363" customFormat="1" ht="11.25">
      <c r="A69" s="327" t="s">
        <v>1554</v>
      </c>
      <c r="B69" s="361">
        <v>608</v>
      </c>
      <c r="C69" s="361">
        <v>48</v>
      </c>
      <c r="D69" s="361">
        <v>47</v>
      </c>
      <c r="E69" s="361">
        <v>1</v>
      </c>
      <c r="F69" s="361">
        <v>962</v>
      </c>
      <c r="G69" s="361">
        <v>104</v>
      </c>
      <c r="H69" s="361">
        <v>90</v>
      </c>
      <c r="I69" s="361">
        <v>14</v>
      </c>
      <c r="J69" s="361">
        <v>323</v>
      </c>
      <c r="K69" s="361">
        <v>18</v>
      </c>
      <c r="L69" s="361">
        <v>22</v>
      </c>
      <c r="M69" s="361">
        <v>-4</v>
      </c>
      <c r="N69" s="361">
        <v>182</v>
      </c>
      <c r="O69" s="361">
        <v>10</v>
      </c>
      <c r="P69" s="361">
        <v>25</v>
      </c>
      <c r="Q69" s="361">
        <v>-15</v>
      </c>
      <c r="R69" s="361">
        <v>210</v>
      </c>
      <c r="S69" s="361">
        <v>21</v>
      </c>
      <c r="T69" s="361">
        <v>20</v>
      </c>
      <c r="U69" s="361">
        <v>1</v>
      </c>
      <c r="V69" s="362">
        <v>92</v>
      </c>
      <c r="W69" s="362">
        <v>6</v>
      </c>
      <c r="X69" s="362">
        <v>11</v>
      </c>
      <c r="Y69" s="362">
        <v>-5</v>
      </c>
      <c r="Z69" s="362">
        <v>195</v>
      </c>
      <c r="AA69" s="362">
        <v>20</v>
      </c>
      <c r="AB69" s="362">
        <v>18</v>
      </c>
      <c r="AC69" s="362">
        <v>2</v>
      </c>
      <c r="AD69" s="362">
        <v>6263</v>
      </c>
      <c r="AE69" s="362">
        <v>310</v>
      </c>
      <c r="AF69" s="362">
        <v>468</v>
      </c>
      <c r="AG69" s="362">
        <v>-158</v>
      </c>
      <c r="AH69" s="362">
        <v>682</v>
      </c>
      <c r="AI69" s="362">
        <v>42</v>
      </c>
      <c r="AJ69" s="362">
        <v>38</v>
      </c>
      <c r="AK69" s="362">
        <v>4</v>
      </c>
      <c r="AL69" s="362">
        <v>6937</v>
      </c>
      <c r="AM69" s="362">
        <v>351</v>
      </c>
      <c r="AN69" s="362">
        <v>499</v>
      </c>
      <c r="AO69" s="362">
        <v>-148</v>
      </c>
      <c r="AP69" s="362">
        <v>219</v>
      </c>
      <c r="AQ69" s="362">
        <v>14</v>
      </c>
      <c r="AR69" s="362">
        <v>24</v>
      </c>
      <c r="AS69" s="362">
        <v>-10</v>
      </c>
      <c r="AT69" s="362">
        <v>52</v>
      </c>
      <c r="AU69" s="362">
        <v>10</v>
      </c>
      <c r="AV69" s="362">
        <v>8</v>
      </c>
      <c r="AW69" s="362">
        <v>2</v>
      </c>
      <c r="AX69" s="362">
        <v>484</v>
      </c>
      <c r="AY69" s="362">
        <v>24</v>
      </c>
      <c r="AZ69" s="362">
        <v>46</v>
      </c>
      <c r="BA69" s="362">
        <v>-22</v>
      </c>
      <c r="BB69" s="362">
        <f t="shared" si="0"/>
        <v>17209</v>
      </c>
      <c r="BC69" s="362">
        <f t="shared" si="0"/>
        <v>978</v>
      </c>
      <c r="BD69" s="362">
        <f t="shared" si="0"/>
        <v>1316</v>
      </c>
      <c r="BE69" s="362">
        <f t="shared" si="1"/>
        <v>-338</v>
      </c>
      <c r="BF69" s="352"/>
      <c r="BG69" s="352"/>
      <c r="BH69" s="352"/>
      <c r="BI69" s="352"/>
      <c r="BJ69" s="352"/>
      <c r="BK69" s="352"/>
      <c r="BL69" s="352"/>
      <c r="BM69" s="352"/>
      <c r="BN69" s="352"/>
      <c r="BO69" s="352"/>
      <c r="BP69" s="352"/>
      <c r="BQ69" s="352"/>
      <c r="BR69" s="352"/>
      <c r="BS69" s="352"/>
      <c r="BT69" s="352"/>
      <c r="BU69" s="352"/>
      <c r="BV69" s="352"/>
      <c r="BW69" s="352"/>
      <c r="BX69" s="352"/>
      <c r="BY69" s="352"/>
      <c r="BZ69" s="352"/>
      <c r="CA69" s="352"/>
      <c r="CB69" s="352"/>
    </row>
    <row r="70" spans="1:80" s="363" customFormat="1" ht="11.25">
      <c r="A70" s="327" t="s">
        <v>1555</v>
      </c>
      <c r="B70" s="361">
        <v>1062</v>
      </c>
      <c r="C70" s="361">
        <v>96</v>
      </c>
      <c r="D70" s="361">
        <v>66</v>
      </c>
      <c r="E70" s="361">
        <v>30</v>
      </c>
      <c r="F70" s="361">
        <v>1326</v>
      </c>
      <c r="G70" s="361">
        <v>143</v>
      </c>
      <c r="H70" s="361">
        <v>90</v>
      </c>
      <c r="I70" s="361">
        <v>53</v>
      </c>
      <c r="J70" s="361">
        <v>838</v>
      </c>
      <c r="K70" s="361">
        <v>64</v>
      </c>
      <c r="L70" s="361">
        <v>48</v>
      </c>
      <c r="M70" s="361">
        <v>16</v>
      </c>
      <c r="N70" s="361">
        <v>267</v>
      </c>
      <c r="O70" s="361">
        <v>29</v>
      </c>
      <c r="P70" s="361">
        <v>21</v>
      </c>
      <c r="Q70" s="361">
        <v>8</v>
      </c>
      <c r="R70" s="361">
        <v>428</v>
      </c>
      <c r="S70" s="361">
        <v>35</v>
      </c>
      <c r="T70" s="361">
        <v>32</v>
      </c>
      <c r="U70" s="361">
        <v>3</v>
      </c>
      <c r="V70" s="362">
        <v>240</v>
      </c>
      <c r="W70" s="362">
        <v>14</v>
      </c>
      <c r="X70" s="362">
        <v>21</v>
      </c>
      <c r="Y70" s="362">
        <v>-7</v>
      </c>
      <c r="Z70" s="362">
        <v>306</v>
      </c>
      <c r="AA70" s="362">
        <v>31</v>
      </c>
      <c r="AB70" s="362">
        <v>15</v>
      </c>
      <c r="AC70" s="362">
        <v>16</v>
      </c>
      <c r="AD70" s="362">
        <v>6332</v>
      </c>
      <c r="AE70" s="362">
        <v>409</v>
      </c>
      <c r="AF70" s="362">
        <v>475</v>
      </c>
      <c r="AG70" s="362">
        <v>-66</v>
      </c>
      <c r="AH70" s="362">
        <v>1050</v>
      </c>
      <c r="AI70" s="362">
        <v>85</v>
      </c>
      <c r="AJ70" s="362">
        <v>73</v>
      </c>
      <c r="AK70" s="362">
        <v>12</v>
      </c>
      <c r="AL70" s="362">
        <v>7367</v>
      </c>
      <c r="AM70" s="362">
        <v>489</v>
      </c>
      <c r="AN70" s="362">
        <v>544</v>
      </c>
      <c r="AO70" s="362">
        <v>-55</v>
      </c>
      <c r="AP70" s="362">
        <v>396</v>
      </c>
      <c r="AQ70" s="362">
        <v>42</v>
      </c>
      <c r="AR70" s="362">
        <v>36</v>
      </c>
      <c r="AS70" s="362">
        <v>6</v>
      </c>
      <c r="AT70" s="362">
        <v>92</v>
      </c>
      <c r="AU70" s="362">
        <v>11</v>
      </c>
      <c r="AV70" s="362">
        <v>10</v>
      </c>
      <c r="AW70" s="362">
        <v>1</v>
      </c>
      <c r="AX70" s="362">
        <v>780</v>
      </c>
      <c r="AY70" s="362">
        <v>71</v>
      </c>
      <c r="AZ70" s="362">
        <v>59</v>
      </c>
      <c r="BA70" s="362">
        <v>12</v>
      </c>
      <c r="BB70" s="362">
        <f aca="true" t="shared" si="2" ref="BB70:BD95">B70+F70+J70+N70+R70+V70+Z70+AD70+AH70+AL70+AP70+AT70+AX70</f>
        <v>20484</v>
      </c>
      <c r="BC70" s="362">
        <f t="shared" si="2"/>
        <v>1519</v>
      </c>
      <c r="BD70" s="362">
        <f t="shared" si="2"/>
        <v>1490</v>
      </c>
      <c r="BE70" s="362">
        <f aca="true" t="shared" si="3" ref="BE70:BE95">BC70-BD70</f>
        <v>29</v>
      </c>
      <c r="BF70" s="352"/>
      <c r="BG70" s="352"/>
      <c r="BH70" s="352"/>
      <c r="BI70" s="352"/>
      <c r="BJ70" s="352"/>
      <c r="BK70" s="352"/>
      <c r="BL70" s="352"/>
      <c r="BM70" s="352"/>
      <c r="BN70" s="352"/>
      <c r="BO70" s="352"/>
      <c r="BP70" s="352"/>
      <c r="BQ70" s="352"/>
      <c r="BR70" s="352"/>
      <c r="BS70" s="352"/>
      <c r="BT70" s="352"/>
      <c r="BU70" s="352"/>
      <c r="BV70" s="352"/>
      <c r="BW70" s="352"/>
      <c r="BX70" s="352"/>
      <c r="BY70" s="352"/>
      <c r="BZ70" s="352"/>
      <c r="CA70" s="352"/>
      <c r="CB70" s="352"/>
    </row>
    <row r="71" spans="1:80" s="363" customFormat="1" ht="11.25">
      <c r="A71" s="329" t="s">
        <v>1556</v>
      </c>
      <c r="B71" s="361">
        <v>1</v>
      </c>
      <c r="C71" s="361">
        <v>1</v>
      </c>
      <c r="D71" s="361">
        <v>0</v>
      </c>
      <c r="E71" s="361">
        <v>1</v>
      </c>
      <c r="F71" s="361">
        <v>4</v>
      </c>
      <c r="G71" s="361">
        <v>0</v>
      </c>
      <c r="H71" s="361">
        <v>0</v>
      </c>
      <c r="I71" s="361">
        <v>0</v>
      </c>
      <c r="J71" s="361">
        <v>1</v>
      </c>
      <c r="K71" s="361">
        <v>0</v>
      </c>
      <c r="L71" s="361">
        <v>0</v>
      </c>
      <c r="M71" s="361">
        <v>0</v>
      </c>
      <c r="N71" s="361">
        <v>2</v>
      </c>
      <c r="O71" s="361">
        <v>0</v>
      </c>
      <c r="P71" s="361">
        <v>0</v>
      </c>
      <c r="Q71" s="361">
        <v>0</v>
      </c>
      <c r="R71" s="361">
        <v>3</v>
      </c>
      <c r="S71" s="361">
        <v>0</v>
      </c>
      <c r="T71" s="361">
        <v>0</v>
      </c>
      <c r="U71" s="361">
        <v>0</v>
      </c>
      <c r="V71" s="362">
        <v>1</v>
      </c>
      <c r="W71" s="362">
        <v>0</v>
      </c>
      <c r="X71" s="362">
        <v>0</v>
      </c>
      <c r="Y71" s="362">
        <v>0</v>
      </c>
      <c r="Z71" s="362">
        <v>1</v>
      </c>
      <c r="AA71" s="362">
        <v>0</v>
      </c>
      <c r="AB71" s="362">
        <v>1</v>
      </c>
      <c r="AC71" s="362">
        <v>-1</v>
      </c>
      <c r="AD71" s="362">
        <v>18</v>
      </c>
      <c r="AE71" s="362">
        <v>0</v>
      </c>
      <c r="AF71" s="362">
        <v>0</v>
      </c>
      <c r="AG71" s="362">
        <v>0</v>
      </c>
      <c r="AH71" s="362">
        <v>0</v>
      </c>
      <c r="AI71" s="362">
        <v>0</v>
      </c>
      <c r="AJ71" s="362">
        <v>0</v>
      </c>
      <c r="AK71" s="362">
        <v>0</v>
      </c>
      <c r="AL71" s="362">
        <v>18</v>
      </c>
      <c r="AM71" s="362">
        <v>0</v>
      </c>
      <c r="AN71" s="362">
        <v>0</v>
      </c>
      <c r="AO71" s="362">
        <v>0</v>
      </c>
      <c r="AP71" s="362">
        <v>8</v>
      </c>
      <c r="AQ71" s="362">
        <v>1</v>
      </c>
      <c r="AR71" s="362">
        <v>0</v>
      </c>
      <c r="AS71" s="362">
        <v>1</v>
      </c>
      <c r="AT71" s="362">
        <v>43</v>
      </c>
      <c r="AU71" s="362">
        <v>4</v>
      </c>
      <c r="AV71" s="362">
        <v>4</v>
      </c>
      <c r="AW71" s="362">
        <v>0</v>
      </c>
      <c r="AX71" s="362">
        <v>4</v>
      </c>
      <c r="AY71" s="362">
        <v>0</v>
      </c>
      <c r="AZ71" s="362">
        <v>0</v>
      </c>
      <c r="BA71" s="362">
        <v>0</v>
      </c>
      <c r="BB71" s="362">
        <f t="shared" si="2"/>
        <v>104</v>
      </c>
      <c r="BC71" s="362">
        <f t="shared" si="2"/>
        <v>6</v>
      </c>
      <c r="BD71" s="362">
        <f t="shared" si="2"/>
        <v>5</v>
      </c>
      <c r="BE71" s="362">
        <f t="shared" si="3"/>
        <v>1</v>
      </c>
      <c r="BF71" s="352"/>
      <c r="BG71" s="352"/>
      <c r="BH71" s="352"/>
      <c r="BI71" s="352"/>
      <c r="BJ71" s="352"/>
      <c r="BK71" s="352"/>
      <c r="BL71" s="352"/>
      <c r="BM71" s="352"/>
      <c r="BN71" s="352"/>
      <c r="BO71" s="352"/>
      <c r="BP71" s="352"/>
      <c r="BQ71" s="352"/>
      <c r="BR71" s="352"/>
      <c r="BS71" s="352"/>
      <c r="BT71" s="352"/>
      <c r="BU71" s="352"/>
      <c r="BV71" s="352"/>
      <c r="BW71" s="352"/>
      <c r="BX71" s="352"/>
      <c r="BY71" s="352"/>
      <c r="BZ71" s="352"/>
      <c r="CA71" s="352"/>
      <c r="CB71" s="352"/>
    </row>
    <row r="72" spans="1:80" s="363" customFormat="1" ht="11.25">
      <c r="A72" s="329" t="s">
        <v>1557</v>
      </c>
      <c r="B72" s="361">
        <v>247</v>
      </c>
      <c r="C72" s="361">
        <v>13</v>
      </c>
      <c r="D72" s="361">
        <v>13</v>
      </c>
      <c r="E72" s="361">
        <v>0</v>
      </c>
      <c r="F72" s="361">
        <v>401</v>
      </c>
      <c r="G72" s="361">
        <v>23</v>
      </c>
      <c r="H72" s="361">
        <v>27</v>
      </c>
      <c r="I72" s="361">
        <v>-4</v>
      </c>
      <c r="J72" s="361">
        <v>144</v>
      </c>
      <c r="K72" s="361">
        <v>8</v>
      </c>
      <c r="L72" s="361">
        <v>8</v>
      </c>
      <c r="M72" s="361">
        <v>0</v>
      </c>
      <c r="N72" s="361">
        <v>54</v>
      </c>
      <c r="O72" s="361">
        <v>1</v>
      </c>
      <c r="P72" s="361">
        <v>9</v>
      </c>
      <c r="Q72" s="361">
        <v>-8</v>
      </c>
      <c r="R72" s="361">
        <v>57</v>
      </c>
      <c r="S72" s="361">
        <v>7</v>
      </c>
      <c r="T72" s="361">
        <v>2</v>
      </c>
      <c r="U72" s="361">
        <v>5</v>
      </c>
      <c r="V72" s="362">
        <v>36</v>
      </c>
      <c r="W72" s="362">
        <v>3</v>
      </c>
      <c r="X72" s="362">
        <v>7</v>
      </c>
      <c r="Y72" s="362">
        <v>-4</v>
      </c>
      <c r="Z72" s="362">
        <v>116</v>
      </c>
      <c r="AA72" s="362">
        <v>5</v>
      </c>
      <c r="AB72" s="362">
        <v>10</v>
      </c>
      <c r="AC72" s="362">
        <v>-5</v>
      </c>
      <c r="AD72" s="362">
        <v>1184</v>
      </c>
      <c r="AE72" s="362">
        <v>48</v>
      </c>
      <c r="AF72" s="362">
        <v>122</v>
      </c>
      <c r="AG72" s="362">
        <v>-74</v>
      </c>
      <c r="AH72" s="362">
        <v>176</v>
      </c>
      <c r="AI72" s="362">
        <v>8</v>
      </c>
      <c r="AJ72" s="362">
        <v>16</v>
      </c>
      <c r="AK72" s="362">
        <v>-8</v>
      </c>
      <c r="AL72" s="362">
        <v>1360</v>
      </c>
      <c r="AM72" s="362">
        <v>56</v>
      </c>
      <c r="AN72" s="362">
        <v>137</v>
      </c>
      <c r="AO72" s="362">
        <v>-81</v>
      </c>
      <c r="AP72" s="362">
        <v>113</v>
      </c>
      <c r="AQ72" s="362">
        <v>6</v>
      </c>
      <c r="AR72" s="362">
        <v>17</v>
      </c>
      <c r="AS72" s="362">
        <v>-11</v>
      </c>
      <c r="AT72" s="362">
        <v>0</v>
      </c>
      <c r="AU72" s="362">
        <v>0</v>
      </c>
      <c r="AV72" s="362">
        <v>0</v>
      </c>
      <c r="AW72" s="362">
        <v>0</v>
      </c>
      <c r="AX72" s="362">
        <v>214</v>
      </c>
      <c r="AY72" s="362">
        <v>15</v>
      </c>
      <c r="AZ72" s="362">
        <v>24</v>
      </c>
      <c r="BA72" s="362">
        <v>-9</v>
      </c>
      <c r="BB72" s="362">
        <f t="shared" si="2"/>
        <v>4102</v>
      </c>
      <c r="BC72" s="362">
        <f t="shared" si="2"/>
        <v>193</v>
      </c>
      <c r="BD72" s="362">
        <f t="shared" si="2"/>
        <v>392</v>
      </c>
      <c r="BE72" s="362">
        <f t="shared" si="3"/>
        <v>-199</v>
      </c>
      <c r="BF72" s="352"/>
      <c r="BG72" s="352"/>
      <c r="BH72" s="352"/>
      <c r="BI72" s="352"/>
      <c r="BJ72" s="352"/>
      <c r="BK72" s="352"/>
      <c r="BL72" s="352"/>
      <c r="BM72" s="352"/>
      <c r="BN72" s="352"/>
      <c r="BO72" s="352"/>
      <c r="BP72" s="352"/>
      <c r="BQ72" s="352"/>
      <c r="BR72" s="352"/>
      <c r="BS72" s="352"/>
      <c r="BT72" s="352"/>
      <c r="BU72" s="352"/>
      <c r="BV72" s="352"/>
      <c r="BW72" s="352"/>
      <c r="BX72" s="352"/>
      <c r="BY72" s="352"/>
      <c r="BZ72" s="352"/>
      <c r="CA72" s="352"/>
      <c r="CB72" s="352"/>
    </row>
    <row r="73" spans="1:80" s="363" customFormat="1" ht="11.25">
      <c r="A73" s="329" t="s">
        <v>1558</v>
      </c>
      <c r="B73" s="361">
        <v>17</v>
      </c>
      <c r="C73" s="361">
        <v>0</v>
      </c>
      <c r="D73" s="361">
        <v>1</v>
      </c>
      <c r="E73" s="361">
        <v>-1</v>
      </c>
      <c r="F73" s="361">
        <v>26</v>
      </c>
      <c r="G73" s="361">
        <v>0</v>
      </c>
      <c r="H73" s="361">
        <v>2</v>
      </c>
      <c r="I73" s="361">
        <v>-2</v>
      </c>
      <c r="J73" s="361">
        <v>13</v>
      </c>
      <c r="K73" s="361">
        <v>1</v>
      </c>
      <c r="L73" s="361">
        <v>0</v>
      </c>
      <c r="M73" s="361">
        <v>1</v>
      </c>
      <c r="N73" s="361">
        <v>4</v>
      </c>
      <c r="O73" s="361">
        <v>1</v>
      </c>
      <c r="P73" s="361">
        <v>0</v>
      </c>
      <c r="Q73" s="361">
        <v>1</v>
      </c>
      <c r="R73" s="361">
        <v>7</v>
      </c>
      <c r="S73" s="361">
        <v>0</v>
      </c>
      <c r="T73" s="361">
        <v>0</v>
      </c>
      <c r="U73" s="361">
        <v>0</v>
      </c>
      <c r="V73" s="362">
        <v>2</v>
      </c>
      <c r="W73" s="362">
        <v>0</v>
      </c>
      <c r="X73" s="362">
        <v>0</v>
      </c>
      <c r="Y73" s="362">
        <v>0</v>
      </c>
      <c r="Z73" s="362">
        <v>5</v>
      </c>
      <c r="AA73" s="362">
        <v>1</v>
      </c>
      <c r="AB73" s="362">
        <v>0</v>
      </c>
      <c r="AC73" s="362">
        <v>1</v>
      </c>
      <c r="AD73" s="362">
        <v>307</v>
      </c>
      <c r="AE73" s="362">
        <v>0</v>
      </c>
      <c r="AF73" s="362">
        <v>20</v>
      </c>
      <c r="AG73" s="362">
        <v>-20</v>
      </c>
      <c r="AH73" s="362">
        <v>15</v>
      </c>
      <c r="AI73" s="362">
        <v>0</v>
      </c>
      <c r="AJ73" s="362">
        <v>2</v>
      </c>
      <c r="AK73" s="362">
        <v>-2</v>
      </c>
      <c r="AL73" s="362">
        <v>322</v>
      </c>
      <c r="AM73" s="362">
        <v>0</v>
      </c>
      <c r="AN73" s="362">
        <v>22</v>
      </c>
      <c r="AO73" s="362">
        <v>-22</v>
      </c>
      <c r="AP73" s="362">
        <v>11</v>
      </c>
      <c r="AQ73" s="362">
        <v>0</v>
      </c>
      <c r="AR73" s="362">
        <v>0</v>
      </c>
      <c r="AS73" s="362">
        <v>0</v>
      </c>
      <c r="AT73" s="362">
        <v>1</v>
      </c>
      <c r="AU73" s="362">
        <v>0</v>
      </c>
      <c r="AV73" s="362">
        <v>0</v>
      </c>
      <c r="AW73" s="362">
        <v>0</v>
      </c>
      <c r="AX73" s="362">
        <v>10</v>
      </c>
      <c r="AY73" s="362">
        <v>1</v>
      </c>
      <c r="AZ73" s="362">
        <v>0</v>
      </c>
      <c r="BA73" s="362">
        <v>1</v>
      </c>
      <c r="BB73" s="362">
        <f t="shared" si="2"/>
        <v>740</v>
      </c>
      <c r="BC73" s="362">
        <f t="shared" si="2"/>
        <v>4</v>
      </c>
      <c r="BD73" s="362">
        <f t="shared" si="2"/>
        <v>47</v>
      </c>
      <c r="BE73" s="362">
        <f t="shared" si="3"/>
        <v>-43</v>
      </c>
      <c r="BF73" s="352"/>
      <c r="BG73" s="352"/>
      <c r="BH73" s="352"/>
      <c r="BI73" s="352"/>
      <c r="BJ73" s="352"/>
      <c r="BK73" s="352"/>
      <c r="BL73" s="352"/>
      <c r="BM73" s="352"/>
      <c r="BN73" s="352"/>
      <c r="BO73" s="352"/>
      <c r="BP73" s="352"/>
      <c r="BQ73" s="352"/>
      <c r="BR73" s="352"/>
      <c r="BS73" s="352"/>
      <c r="BT73" s="352"/>
      <c r="BU73" s="352"/>
      <c r="BV73" s="352"/>
      <c r="BW73" s="352"/>
      <c r="BX73" s="352"/>
      <c r="BY73" s="352"/>
      <c r="BZ73" s="352"/>
      <c r="CA73" s="352"/>
      <c r="CB73" s="352"/>
    </row>
    <row r="74" spans="1:80" s="363" customFormat="1" ht="22.5">
      <c r="A74" s="329" t="s">
        <v>1559</v>
      </c>
      <c r="B74" s="361">
        <v>242</v>
      </c>
      <c r="C74" s="361">
        <v>17</v>
      </c>
      <c r="D74" s="361">
        <v>16</v>
      </c>
      <c r="E74" s="361">
        <v>1</v>
      </c>
      <c r="F74" s="361">
        <v>289</v>
      </c>
      <c r="G74" s="361">
        <v>10</v>
      </c>
      <c r="H74" s="361">
        <v>13</v>
      </c>
      <c r="I74" s="361">
        <v>-3</v>
      </c>
      <c r="J74" s="361">
        <v>146</v>
      </c>
      <c r="K74" s="361">
        <v>8</v>
      </c>
      <c r="L74" s="361">
        <v>4</v>
      </c>
      <c r="M74" s="361">
        <v>4</v>
      </c>
      <c r="N74" s="361">
        <v>50</v>
      </c>
      <c r="O74" s="361">
        <v>1</v>
      </c>
      <c r="P74" s="361">
        <v>4</v>
      </c>
      <c r="Q74" s="361">
        <v>-3</v>
      </c>
      <c r="R74" s="361">
        <v>67</v>
      </c>
      <c r="S74" s="361">
        <v>3</v>
      </c>
      <c r="T74" s="361">
        <v>5</v>
      </c>
      <c r="U74" s="361">
        <v>-2</v>
      </c>
      <c r="V74" s="362">
        <v>45</v>
      </c>
      <c r="W74" s="362">
        <v>1</v>
      </c>
      <c r="X74" s="362">
        <v>2</v>
      </c>
      <c r="Y74" s="362">
        <v>-1</v>
      </c>
      <c r="Z74" s="362">
        <v>88</v>
      </c>
      <c r="AA74" s="362">
        <v>3</v>
      </c>
      <c r="AB74" s="362">
        <v>5</v>
      </c>
      <c r="AC74" s="362">
        <v>-2</v>
      </c>
      <c r="AD74" s="362">
        <v>1282</v>
      </c>
      <c r="AE74" s="362">
        <v>40</v>
      </c>
      <c r="AF74" s="362">
        <v>87</v>
      </c>
      <c r="AG74" s="362">
        <v>-47</v>
      </c>
      <c r="AH74" s="362">
        <v>202</v>
      </c>
      <c r="AI74" s="362">
        <v>13</v>
      </c>
      <c r="AJ74" s="362">
        <v>11</v>
      </c>
      <c r="AK74" s="362">
        <v>2</v>
      </c>
      <c r="AL74" s="362">
        <v>1481</v>
      </c>
      <c r="AM74" s="362">
        <v>53</v>
      </c>
      <c r="AN74" s="362">
        <v>98</v>
      </c>
      <c r="AO74" s="362">
        <v>-45</v>
      </c>
      <c r="AP74" s="362">
        <v>92</v>
      </c>
      <c r="AQ74" s="362">
        <v>4</v>
      </c>
      <c r="AR74" s="362">
        <v>6</v>
      </c>
      <c r="AS74" s="362">
        <v>-2</v>
      </c>
      <c r="AT74" s="362">
        <v>48</v>
      </c>
      <c r="AU74" s="362">
        <v>3</v>
      </c>
      <c r="AV74" s="362">
        <v>3</v>
      </c>
      <c r="AW74" s="362">
        <v>0</v>
      </c>
      <c r="AX74" s="362">
        <v>216</v>
      </c>
      <c r="AY74" s="362">
        <v>13</v>
      </c>
      <c r="AZ74" s="362">
        <v>16</v>
      </c>
      <c r="BA74" s="362">
        <v>-3</v>
      </c>
      <c r="BB74" s="362">
        <f t="shared" si="2"/>
        <v>4248</v>
      </c>
      <c r="BC74" s="362">
        <f t="shared" si="2"/>
        <v>169</v>
      </c>
      <c r="BD74" s="362">
        <f t="shared" si="2"/>
        <v>270</v>
      </c>
      <c r="BE74" s="362">
        <f t="shared" si="3"/>
        <v>-101</v>
      </c>
      <c r="BF74" s="352"/>
      <c r="BG74" s="352"/>
      <c r="BH74" s="352"/>
      <c r="BI74" s="352"/>
      <c r="BJ74" s="352"/>
      <c r="BK74" s="352"/>
      <c r="BL74" s="352"/>
      <c r="BM74" s="352"/>
      <c r="BN74" s="352"/>
      <c r="BO74" s="352"/>
      <c r="BP74" s="352"/>
      <c r="BQ74" s="352"/>
      <c r="BR74" s="352"/>
      <c r="BS74" s="352"/>
      <c r="BT74" s="352"/>
      <c r="BU74" s="352"/>
      <c r="BV74" s="352"/>
      <c r="BW74" s="352"/>
      <c r="BX74" s="352"/>
      <c r="BY74" s="352"/>
      <c r="BZ74" s="352"/>
      <c r="CA74" s="352"/>
      <c r="CB74" s="352"/>
    </row>
    <row r="75" spans="1:80" s="363" customFormat="1" ht="11.25">
      <c r="A75" s="329" t="s">
        <v>1560</v>
      </c>
      <c r="B75" s="361">
        <v>39</v>
      </c>
      <c r="C75" s="361">
        <v>4</v>
      </c>
      <c r="D75" s="361">
        <v>5</v>
      </c>
      <c r="E75" s="361">
        <v>-1</v>
      </c>
      <c r="F75" s="361">
        <v>57</v>
      </c>
      <c r="G75" s="361">
        <v>0</v>
      </c>
      <c r="H75" s="361">
        <v>5</v>
      </c>
      <c r="I75" s="361">
        <v>-5</v>
      </c>
      <c r="J75" s="361">
        <v>31</v>
      </c>
      <c r="K75" s="361">
        <v>2</v>
      </c>
      <c r="L75" s="361">
        <v>3</v>
      </c>
      <c r="M75" s="361">
        <v>-1</v>
      </c>
      <c r="N75" s="361">
        <v>15</v>
      </c>
      <c r="O75" s="361">
        <v>0</v>
      </c>
      <c r="P75" s="361">
        <v>3</v>
      </c>
      <c r="Q75" s="361">
        <v>-3</v>
      </c>
      <c r="R75" s="361">
        <v>21</v>
      </c>
      <c r="S75" s="361">
        <v>1</v>
      </c>
      <c r="T75" s="361">
        <v>0</v>
      </c>
      <c r="U75" s="361">
        <v>1</v>
      </c>
      <c r="V75" s="362">
        <v>10</v>
      </c>
      <c r="W75" s="362">
        <v>0</v>
      </c>
      <c r="X75" s="362">
        <v>0</v>
      </c>
      <c r="Y75" s="362">
        <v>0</v>
      </c>
      <c r="Z75" s="362">
        <v>20</v>
      </c>
      <c r="AA75" s="362">
        <v>0</v>
      </c>
      <c r="AB75" s="362">
        <v>0</v>
      </c>
      <c r="AC75" s="362">
        <v>0</v>
      </c>
      <c r="AD75" s="362">
        <v>265</v>
      </c>
      <c r="AE75" s="362">
        <v>6</v>
      </c>
      <c r="AF75" s="362">
        <v>23</v>
      </c>
      <c r="AG75" s="362">
        <v>-17</v>
      </c>
      <c r="AH75" s="362">
        <v>44</v>
      </c>
      <c r="AI75" s="362">
        <v>3</v>
      </c>
      <c r="AJ75" s="362">
        <v>1</v>
      </c>
      <c r="AK75" s="362">
        <v>2</v>
      </c>
      <c r="AL75" s="362">
        <v>309</v>
      </c>
      <c r="AM75" s="362">
        <v>9</v>
      </c>
      <c r="AN75" s="362">
        <v>24</v>
      </c>
      <c r="AO75" s="362">
        <v>-15</v>
      </c>
      <c r="AP75" s="362">
        <v>17</v>
      </c>
      <c r="AQ75" s="362">
        <v>1</v>
      </c>
      <c r="AR75" s="362">
        <v>2</v>
      </c>
      <c r="AS75" s="362">
        <v>-1</v>
      </c>
      <c r="AT75" s="362">
        <v>6</v>
      </c>
      <c r="AU75" s="362">
        <v>0</v>
      </c>
      <c r="AV75" s="362">
        <v>0</v>
      </c>
      <c r="AW75" s="362">
        <v>0</v>
      </c>
      <c r="AX75" s="362">
        <v>50</v>
      </c>
      <c r="AY75" s="362">
        <v>0</v>
      </c>
      <c r="AZ75" s="362">
        <v>3</v>
      </c>
      <c r="BA75" s="362">
        <v>-3</v>
      </c>
      <c r="BB75" s="362">
        <f t="shared" si="2"/>
        <v>884</v>
      </c>
      <c r="BC75" s="362">
        <f t="shared" si="2"/>
        <v>26</v>
      </c>
      <c r="BD75" s="362">
        <f t="shared" si="2"/>
        <v>69</v>
      </c>
      <c r="BE75" s="362">
        <f t="shared" si="3"/>
        <v>-43</v>
      </c>
      <c r="BF75" s="352"/>
      <c r="BG75" s="352"/>
      <c r="BH75" s="352"/>
      <c r="BI75" s="352"/>
      <c r="BJ75" s="352"/>
      <c r="BK75" s="352"/>
      <c r="BL75" s="352"/>
      <c r="BM75" s="352"/>
      <c r="BN75" s="352"/>
      <c r="BO75" s="352"/>
      <c r="BP75" s="352"/>
      <c r="BQ75" s="352"/>
      <c r="BR75" s="352"/>
      <c r="BS75" s="352"/>
      <c r="BT75" s="352"/>
      <c r="BU75" s="352"/>
      <c r="BV75" s="352"/>
      <c r="BW75" s="352"/>
      <c r="BX75" s="352"/>
      <c r="BY75" s="352"/>
      <c r="BZ75" s="352"/>
      <c r="CA75" s="352"/>
      <c r="CB75" s="352"/>
    </row>
    <row r="76" spans="1:80" s="363" customFormat="1" ht="11.25">
      <c r="A76" s="329" t="s">
        <v>1561</v>
      </c>
      <c r="B76" s="361">
        <v>840</v>
      </c>
      <c r="C76" s="361">
        <v>68</v>
      </c>
      <c r="D76" s="361">
        <v>42</v>
      </c>
      <c r="E76" s="361">
        <v>26</v>
      </c>
      <c r="F76" s="361">
        <v>918</v>
      </c>
      <c r="G76" s="361">
        <v>92</v>
      </c>
      <c r="H76" s="361">
        <v>77</v>
      </c>
      <c r="I76" s="361">
        <v>15</v>
      </c>
      <c r="J76" s="361">
        <v>688</v>
      </c>
      <c r="K76" s="361">
        <v>71</v>
      </c>
      <c r="L76" s="361">
        <v>40</v>
      </c>
      <c r="M76" s="361">
        <v>31</v>
      </c>
      <c r="N76" s="361">
        <v>278</v>
      </c>
      <c r="O76" s="361">
        <v>20</v>
      </c>
      <c r="P76" s="361">
        <v>25</v>
      </c>
      <c r="Q76" s="361">
        <v>-5</v>
      </c>
      <c r="R76" s="361">
        <v>315</v>
      </c>
      <c r="S76" s="361">
        <v>36</v>
      </c>
      <c r="T76" s="361">
        <v>24</v>
      </c>
      <c r="U76" s="361">
        <v>12</v>
      </c>
      <c r="V76" s="362">
        <v>248</v>
      </c>
      <c r="W76" s="362">
        <v>26</v>
      </c>
      <c r="X76" s="362">
        <v>21</v>
      </c>
      <c r="Y76" s="362">
        <v>5</v>
      </c>
      <c r="Z76" s="362">
        <v>285</v>
      </c>
      <c r="AA76" s="362">
        <v>34</v>
      </c>
      <c r="AB76" s="362">
        <v>19</v>
      </c>
      <c r="AC76" s="362">
        <v>15</v>
      </c>
      <c r="AD76" s="362">
        <v>5298</v>
      </c>
      <c r="AE76" s="362">
        <v>404</v>
      </c>
      <c r="AF76" s="362">
        <v>370</v>
      </c>
      <c r="AG76" s="362">
        <v>34</v>
      </c>
      <c r="AH76" s="362">
        <v>1077</v>
      </c>
      <c r="AI76" s="362">
        <v>102</v>
      </c>
      <c r="AJ76" s="362">
        <v>89</v>
      </c>
      <c r="AK76" s="362">
        <v>13</v>
      </c>
      <c r="AL76" s="362">
        <v>6367</v>
      </c>
      <c r="AM76" s="362">
        <v>505</v>
      </c>
      <c r="AN76" s="362">
        <v>450</v>
      </c>
      <c r="AO76" s="362">
        <v>55</v>
      </c>
      <c r="AP76" s="362">
        <v>564</v>
      </c>
      <c r="AQ76" s="362">
        <v>45</v>
      </c>
      <c r="AR76" s="362">
        <v>37</v>
      </c>
      <c r="AS76" s="362">
        <v>8</v>
      </c>
      <c r="AT76" s="362">
        <v>117</v>
      </c>
      <c r="AU76" s="362">
        <v>15</v>
      </c>
      <c r="AV76" s="362">
        <v>5</v>
      </c>
      <c r="AW76" s="362">
        <v>10</v>
      </c>
      <c r="AX76" s="362">
        <v>1139</v>
      </c>
      <c r="AY76" s="362">
        <v>112</v>
      </c>
      <c r="AZ76" s="362">
        <v>63</v>
      </c>
      <c r="BA76" s="362">
        <v>49</v>
      </c>
      <c r="BB76" s="362">
        <f t="shared" si="2"/>
        <v>18134</v>
      </c>
      <c r="BC76" s="362">
        <f t="shared" si="2"/>
        <v>1530</v>
      </c>
      <c r="BD76" s="362">
        <f t="shared" si="2"/>
        <v>1262</v>
      </c>
      <c r="BE76" s="362">
        <f t="shared" si="3"/>
        <v>268</v>
      </c>
      <c r="BF76" s="352"/>
      <c r="BG76" s="352"/>
      <c r="BH76" s="352"/>
      <c r="BI76" s="352"/>
      <c r="BJ76" s="352"/>
      <c r="BK76" s="352"/>
      <c r="BL76" s="352"/>
      <c r="BM76" s="352"/>
      <c r="BN76" s="352"/>
      <c r="BO76" s="352"/>
      <c r="BP76" s="352"/>
      <c r="BQ76" s="352"/>
      <c r="BR76" s="352"/>
      <c r="BS76" s="352"/>
      <c r="BT76" s="352"/>
      <c r="BU76" s="352"/>
      <c r="BV76" s="352"/>
      <c r="BW76" s="352"/>
      <c r="BX76" s="352"/>
      <c r="BY76" s="352"/>
      <c r="BZ76" s="352"/>
      <c r="CA76" s="352"/>
      <c r="CB76" s="352"/>
    </row>
    <row r="77" spans="1:80" s="363" customFormat="1" ht="22.5">
      <c r="A77" s="329" t="s">
        <v>1562</v>
      </c>
      <c r="B77" s="361">
        <v>735</v>
      </c>
      <c r="C77" s="361">
        <v>55</v>
      </c>
      <c r="D77" s="361">
        <v>49</v>
      </c>
      <c r="E77" s="361">
        <v>6</v>
      </c>
      <c r="F77" s="361">
        <v>1263</v>
      </c>
      <c r="G77" s="361">
        <v>128</v>
      </c>
      <c r="H77" s="361">
        <v>108</v>
      </c>
      <c r="I77" s="361">
        <v>20</v>
      </c>
      <c r="J77" s="361">
        <v>471</v>
      </c>
      <c r="K77" s="361">
        <v>25</v>
      </c>
      <c r="L77" s="361">
        <v>30</v>
      </c>
      <c r="M77" s="361">
        <v>-5</v>
      </c>
      <c r="N77" s="361">
        <v>214</v>
      </c>
      <c r="O77" s="361">
        <v>24</v>
      </c>
      <c r="P77" s="361">
        <v>21</v>
      </c>
      <c r="Q77" s="361">
        <v>3</v>
      </c>
      <c r="R77" s="361">
        <v>270</v>
      </c>
      <c r="S77" s="361">
        <v>13</v>
      </c>
      <c r="T77" s="361">
        <v>22</v>
      </c>
      <c r="U77" s="361">
        <v>-9</v>
      </c>
      <c r="V77" s="362">
        <v>174</v>
      </c>
      <c r="W77" s="362">
        <v>13</v>
      </c>
      <c r="X77" s="362">
        <v>23</v>
      </c>
      <c r="Y77" s="362">
        <v>-10</v>
      </c>
      <c r="Z77" s="362">
        <v>229</v>
      </c>
      <c r="AA77" s="362">
        <v>24</v>
      </c>
      <c r="AB77" s="362">
        <v>18</v>
      </c>
      <c r="AC77" s="362">
        <v>6</v>
      </c>
      <c r="AD77" s="362">
        <v>4729</v>
      </c>
      <c r="AE77" s="362">
        <v>200</v>
      </c>
      <c r="AF77" s="362">
        <v>347</v>
      </c>
      <c r="AG77" s="362">
        <v>-147</v>
      </c>
      <c r="AH77" s="362">
        <v>767</v>
      </c>
      <c r="AI77" s="362">
        <v>40</v>
      </c>
      <c r="AJ77" s="362">
        <v>42</v>
      </c>
      <c r="AK77" s="362">
        <v>-2</v>
      </c>
      <c r="AL77" s="362">
        <v>5491</v>
      </c>
      <c r="AM77" s="362">
        <v>239</v>
      </c>
      <c r="AN77" s="362">
        <v>386</v>
      </c>
      <c r="AO77" s="362">
        <v>-147</v>
      </c>
      <c r="AP77" s="362">
        <v>340</v>
      </c>
      <c r="AQ77" s="362">
        <v>13</v>
      </c>
      <c r="AR77" s="362">
        <v>23</v>
      </c>
      <c r="AS77" s="362">
        <v>-10</v>
      </c>
      <c r="AT77" s="362">
        <v>76</v>
      </c>
      <c r="AU77" s="362">
        <v>3</v>
      </c>
      <c r="AV77" s="362">
        <v>2</v>
      </c>
      <c r="AW77" s="362">
        <v>1</v>
      </c>
      <c r="AX77" s="362">
        <v>647</v>
      </c>
      <c r="AY77" s="362">
        <v>41</v>
      </c>
      <c r="AZ77" s="362">
        <v>48</v>
      </c>
      <c r="BA77" s="362">
        <v>-7</v>
      </c>
      <c r="BB77" s="362">
        <f t="shared" si="2"/>
        <v>15406</v>
      </c>
      <c r="BC77" s="362">
        <f t="shared" si="2"/>
        <v>818</v>
      </c>
      <c r="BD77" s="362">
        <f t="shared" si="2"/>
        <v>1119</v>
      </c>
      <c r="BE77" s="362">
        <f t="shared" si="3"/>
        <v>-301</v>
      </c>
      <c r="BF77" s="352"/>
      <c r="BG77" s="352"/>
      <c r="BH77" s="352"/>
      <c r="BI77" s="352"/>
      <c r="BJ77" s="352"/>
      <c r="BK77" s="352"/>
      <c r="BL77" s="352"/>
      <c r="BM77" s="352"/>
      <c r="BN77" s="352"/>
      <c r="BO77" s="352"/>
      <c r="BP77" s="352"/>
      <c r="BQ77" s="352"/>
      <c r="BR77" s="352"/>
      <c r="BS77" s="352"/>
      <c r="BT77" s="352"/>
      <c r="BU77" s="352"/>
      <c r="BV77" s="352"/>
      <c r="BW77" s="352"/>
      <c r="BX77" s="352"/>
      <c r="BY77" s="352"/>
      <c r="BZ77" s="352"/>
      <c r="CA77" s="352"/>
      <c r="CB77" s="352"/>
    </row>
    <row r="78" spans="1:80" s="363" customFormat="1" ht="22.5">
      <c r="A78" s="329" t="s">
        <v>1563</v>
      </c>
      <c r="B78" s="361">
        <v>1</v>
      </c>
      <c r="C78" s="361">
        <v>0</v>
      </c>
      <c r="D78" s="361">
        <v>0</v>
      </c>
      <c r="E78" s="361">
        <v>0</v>
      </c>
      <c r="F78" s="361">
        <v>4</v>
      </c>
      <c r="G78" s="361">
        <v>0</v>
      </c>
      <c r="H78" s="361">
        <v>0</v>
      </c>
      <c r="I78" s="361">
        <v>0</v>
      </c>
      <c r="J78" s="361">
        <v>2</v>
      </c>
      <c r="K78" s="361">
        <v>0</v>
      </c>
      <c r="L78" s="361">
        <v>1</v>
      </c>
      <c r="M78" s="361">
        <v>-1</v>
      </c>
      <c r="N78" s="361">
        <v>0</v>
      </c>
      <c r="O78" s="361">
        <v>0</v>
      </c>
      <c r="P78" s="361">
        <v>0</v>
      </c>
      <c r="Q78" s="361">
        <v>0</v>
      </c>
      <c r="R78" s="361">
        <v>1</v>
      </c>
      <c r="S78" s="361">
        <v>0</v>
      </c>
      <c r="T78" s="361">
        <v>0</v>
      </c>
      <c r="U78" s="361">
        <v>0</v>
      </c>
      <c r="V78" s="362">
        <v>1</v>
      </c>
      <c r="W78" s="362">
        <v>0</v>
      </c>
      <c r="X78" s="362">
        <v>0</v>
      </c>
      <c r="Y78" s="362">
        <v>0</v>
      </c>
      <c r="Z78" s="362">
        <v>1</v>
      </c>
      <c r="AA78" s="362">
        <v>0</v>
      </c>
      <c r="AB78" s="362">
        <v>0</v>
      </c>
      <c r="AC78" s="362">
        <v>0</v>
      </c>
      <c r="AD78" s="362">
        <v>25</v>
      </c>
      <c r="AE78" s="362">
        <v>0</v>
      </c>
      <c r="AF78" s="362">
        <v>2</v>
      </c>
      <c r="AG78" s="362">
        <v>-2</v>
      </c>
      <c r="AH78" s="362">
        <v>2</v>
      </c>
      <c r="AI78" s="362">
        <v>0</v>
      </c>
      <c r="AJ78" s="362">
        <v>0</v>
      </c>
      <c r="AK78" s="362">
        <v>0</v>
      </c>
      <c r="AL78" s="362">
        <v>27</v>
      </c>
      <c r="AM78" s="362">
        <v>0</v>
      </c>
      <c r="AN78" s="362">
        <v>1</v>
      </c>
      <c r="AO78" s="362">
        <v>-1</v>
      </c>
      <c r="AP78" s="362">
        <v>0</v>
      </c>
      <c r="AQ78" s="362">
        <v>0</v>
      </c>
      <c r="AR78" s="362">
        <v>0</v>
      </c>
      <c r="AS78" s="362">
        <v>0</v>
      </c>
      <c r="AT78" s="362">
        <v>0</v>
      </c>
      <c r="AU78" s="362">
        <v>0</v>
      </c>
      <c r="AV78" s="362">
        <v>0</v>
      </c>
      <c r="AW78" s="362">
        <v>0</v>
      </c>
      <c r="AX78" s="362">
        <v>2</v>
      </c>
      <c r="AY78" s="362">
        <v>0</v>
      </c>
      <c r="AZ78" s="362">
        <v>0</v>
      </c>
      <c r="BA78" s="362">
        <v>0</v>
      </c>
      <c r="BB78" s="362">
        <f t="shared" si="2"/>
        <v>66</v>
      </c>
      <c r="BC78" s="362">
        <f t="shared" si="2"/>
        <v>0</v>
      </c>
      <c r="BD78" s="362">
        <f t="shared" si="2"/>
        <v>4</v>
      </c>
      <c r="BE78" s="362">
        <f t="shared" si="3"/>
        <v>-4</v>
      </c>
      <c r="BF78" s="352"/>
      <c r="BG78" s="352"/>
      <c r="BH78" s="352"/>
      <c r="BI78" s="352"/>
      <c r="BJ78" s="352"/>
      <c r="BK78" s="352"/>
      <c r="BL78" s="352"/>
      <c r="BM78" s="352"/>
      <c r="BN78" s="352"/>
      <c r="BO78" s="352"/>
      <c r="BP78" s="352"/>
      <c r="BQ78" s="352"/>
      <c r="BR78" s="352"/>
      <c r="BS78" s="352"/>
      <c r="BT78" s="352"/>
      <c r="BU78" s="352"/>
      <c r="BV78" s="352"/>
      <c r="BW78" s="352"/>
      <c r="BX78" s="352"/>
      <c r="BY78" s="352"/>
      <c r="BZ78" s="352"/>
      <c r="CA78" s="352"/>
      <c r="CB78" s="352"/>
    </row>
    <row r="79" spans="1:80" s="363" customFormat="1" ht="11.25">
      <c r="A79" s="329" t="s">
        <v>1564</v>
      </c>
      <c r="B79" s="361">
        <v>305</v>
      </c>
      <c r="C79" s="361">
        <v>20</v>
      </c>
      <c r="D79" s="361">
        <v>10</v>
      </c>
      <c r="E79" s="361">
        <v>10</v>
      </c>
      <c r="F79" s="361">
        <v>350</v>
      </c>
      <c r="G79" s="361">
        <v>21</v>
      </c>
      <c r="H79" s="361">
        <v>18</v>
      </c>
      <c r="I79" s="361">
        <v>3</v>
      </c>
      <c r="J79" s="361">
        <v>148</v>
      </c>
      <c r="K79" s="361">
        <v>6</v>
      </c>
      <c r="L79" s="361">
        <v>6</v>
      </c>
      <c r="M79" s="361">
        <v>0</v>
      </c>
      <c r="N79" s="361">
        <v>92</v>
      </c>
      <c r="O79" s="361">
        <v>3</v>
      </c>
      <c r="P79" s="361">
        <v>6</v>
      </c>
      <c r="Q79" s="361">
        <v>-3</v>
      </c>
      <c r="R79" s="361">
        <v>82</v>
      </c>
      <c r="S79" s="361">
        <v>6</v>
      </c>
      <c r="T79" s="361">
        <v>2</v>
      </c>
      <c r="U79" s="361">
        <v>4</v>
      </c>
      <c r="V79" s="362">
        <v>42</v>
      </c>
      <c r="W79" s="362">
        <v>2</v>
      </c>
      <c r="X79" s="362">
        <v>5</v>
      </c>
      <c r="Y79" s="362">
        <v>-3</v>
      </c>
      <c r="Z79" s="362">
        <v>82</v>
      </c>
      <c r="AA79" s="362">
        <v>4</v>
      </c>
      <c r="AB79" s="362">
        <v>4</v>
      </c>
      <c r="AC79" s="362">
        <v>0</v>
      </c>
      <c r="AD79" s="362">
        <v>1643</v>
      </c>
      <c r="AE79" s="362">
        <v>77</v>
      </c>
      <c r="AF79" s="362">
        <v>106</v>
      </c>
      <c r="AG79" s="362">
        <v>-29</v>
      </c>
      <c r="AH79" s="362">
        <v>219</v>
      </c>
      <c r="AI79" s="362">
        <v>17</v>
      </c>
      <c r="AJ79" s="362">
        <v>7</v>
      </c>
      <c r="AK79" s="362">
        <v>10</v>
      </c>
      <c r="AL79" s="362">
        <v>1860</v>
      </c>
      <c r="AM79" s="362">
        <v>93</v>
      </c>
      <c r="AN79" s="362">
        <v>111</v>
      </c>
      <c r="AO79" s="362">
        <v>-18</v>
      </c>
      <c r="AP79" s="362">
        <v>131</v>
      </c>
      <c r="AQ79" s="362">
        <v>4</v>
      </c>
      <c r="AR79" s="362">
        <v>5</v>
      </c>
      <c r="AS79" s="362">
        <v>-1</v>
      </c>
      <c r="AT79" s="362">
        <v>41</v>
      </c>
      <c r="AU79" s="362">
        <v>3</v>
      </c>
      <c r="AV79" s="362">
        <v>3</v>
      </c>
      <c r="AW79" s="362">
        <v>0</v>
      </c>
      <c r="AX79" s="362">
        <v>279</v>
      </c>
      <c r="AY79" s="362">
        <v>14</v>
      </c>
      <c r="AZ79" s="362">
        <v>11</v>
      </c>
      <c r="BA79" s="362">
        <v>3</v>
      </c>
      <c r="BB79" s="362">
        <f t="shared" si="2"/>
        <v>5274</v>
      </c>
      <c r="BC79" s="362">
        <f t="shared" si="2"/>
        <v>270</v>
      </c>
      <c r="BD79" s="362">
        <f t="shared" si="2"/>
        <v>294</v>
      </c>
      <c r="BE79" s="362">
        <f t="shared" si="3"/>
        <v>-24</v>
      </c>
      <c r="BF79" s="352"/>
      <c r="BG79" s="352"/>
      <c r="BH79" s="352"/>
      <c r="BI79" s="352"/>
      <c r="BJ79" s="352"/>
      <c r="BK79" s="352"/>
      <c r="BL79" s="352"/>
      <c r="BM79" s="352"/>
      <c r="BN79" s="352"/>
      <c r="BO79" s="352"/>
      <c r="BP79" s="352"/>
      <c r="BQ79" s="352"/>
      <c r="BR79" s="352"/>
      <c r="BS79" s="352"/>
      <c r="BT79" s="352"/>
      <c r="BU79" s="352"/>
      <c r="BV79" s="352"/>
      <c r="BW79" s="352"/>
      <c r="BX79" s="352"/>
      <c r="BY79" s="352"/>
      <c r="BZ79" s="352"/>
      <c r="CA79" s="352"/>
      <c r="CB79" s="352"/>
    </row>
    <row r="80" spans="1:80" s="363" customFormat="1" ht="11.25">
      <c r="A80" s="329" t="s">
        <v>1565</v>
      </c>
      <c r="B80" s="361">
        <v>247</v>
      </c>
      <c r="C80" s="361">
        <v>2</v>
      </c>
      <c r="D80" s="361">
        <v>11</v>
      </c>
      <c r="E80" s="361">
        <v>-9</v>
      </c>
      <c r="F80" s="361">
        <v>280</v>
      </c>
      <c r="G80" s="361">
        <v>4</v>
      </c>
      <c r="H80" s="361">
        <v>10</v>
      </c>
      <c r="I80" s="361">
        <v>-6</v>
      </c>
      <c r="J80" s="361">
        <v>199</v>
      </c>
      <c r="K80" s="361">
        <v>5</v>
      </c>
      <c r="L80" s="361">
        <v>8</v>
      </c>
      <c r="M80" s="361">
        <v>-3</v>
      </c>
      <c r="N80" s="361">
        <v>83</v>
      </c>
      <c r="O80" s="361">
        <v>0</v>
      </c>
      <c r="P80" s="361">
        <v>3</v>
      </c>
      <c r="Q80" s="361">
        <v>-3</v>
      </c>
      <c r="R80" s="361">
        <v>63</v>
      </c>
      <c r="S80" s="361">
        <v>0</v>
      </c>
      <c r="T80" s="361">
        <v>4</v>
      </c>
      <c r="U80" s="361">
        <v>-4</v>
      </c>
      <c r="V80" s="362">
        <v>45</v>
      </c>
      <c r="W80" s="362">
        <v>2</v>
      </c>
      <c r="X80" s="362">
        <v>2</v>
      </c>
      <c r="Y80" s="362">
        <v>0</v>
      </c>
      <c r="Z80" s="362">
        <v>73</v>
      </c>
      <c r="AA80" s="362">
        <v>1</v>
      </c>
      <c r="AB80" s="362">
        <v>1</v>
      </c>
      <c r="AC80" s="362">
        <v>0</v>
      </c>
      <c r="AD80" s="362">
        <v>1273</v>
      </c>
      <c r="AE80" s="362">
        <v>10</v>
      </c>
      <c r="AF80" s="362">
        <v>46</v>
      </c>
      <c r="AG80" s="362">
        <v>-36</v>
      </c>
      <c r="AH80" s="362">
        <v>362</v>
      </c>
      <c r="AI80" s="362">
        <v>4</v>
      </c>
      <c r="AJ80" s="362">
        <v>6</v>
      </c>
      <c r="AK80" s="362">
        <v>-2</v>
      </c>
      <c r="AL80" s="362">
        <v>1626</v>
      </c>
      <c r="AM80" s="362">
        <v>14</v>
      </c>
      <c r="AN80" s="362">
        <v>52</v>
      </c>
      <c r="AO80" s="362">
        <v>-38</v>
      </c>
      <c r="AP80" s="362">
        <v>135</v>
      </c>
      <c r="AQ80" s="362">
        <v>1</v>
      </c>
      <c r="AR80" s="362">
        <v>3</v>
      </c>
      <c r="AS80" s="362">
        <v>-2</v>
      </c>
      <c r="AT80" s="362">
        <v>36</v>
      </c>
      <c r="AU80" s="362">
        <v>0</v>
      </c>
      <c r="AV80" s="362">
        <v>0</v>
      </c>
      <c r="AW80" s="362">
        <v>0</v>
      </c>
      <c r="AX80" s="362">
        <v>279</v>
      </c>
      <c r="AY80" s="362">
        <v>3</v>
      </c>
      <c r="AZ80" s="362">
        <v>14</v>
      </c>
      <c r="BA80" s="362">
        <v>-11</v>
      </c>
      <c r="BB80" s="362">
        <f t="shared" si="2"/>
        <v>4701</v>
      </c>
      <c r="BC80" s="362">
        <f t="shared" si="2"/>
        <v>46</v>
      </c>
      <c r="BD80" s="362">
        <f t="shared" si="2"/>
        <v>160</v>
      </c>
      <c r="BE80" s="362">
        <f t="shared" si="3"/>
        <v>-114</v>
      </c>
      <c r="BF80" s="352"/>
      <c r="BG80" s="352"/>
      <c r="BH80" s="352"/>
      <c r="BI80" s="352"/>
      <c r="BJ80" s="352"/>
      <c r="BK80" s="352"/>
      <c r="BL80" s="352"/>
      <c r="BM80" s="352"/>
      <c r="BN80" s="352"/>
      <c r="BO80" s="352"/>
      <c r="BP80" s="352"/>
      <c r="BQ80" s="352"/>
      <c r="BR80" s="352"/>
      <c r="BS80" s="352"/>
      <c r="BT80" s="352"/>
      <c r="BU80" s="352"/>
      <c r="BV80" s="352"/>
      <c r="BW80" s="352"/>
      <c r="BX80" s="352"/>
      <c r="BY80" s="352"/>
      <c r="BZ80" s="352"/>
      <c r="CA80" s="352"/>
      <c r="CB80" s="352"/>
    </row>
    <row r="81" spans="1:80" s="363" customFormat="1" ht="11.25">
      <c r="A81" s="329" t="s">
        <v>1566</v>
      </c>
      <c r="B81" s="361">
        <v>30</v>
      </c>
      <c r="C81" s="361">
        <v>0</v>
      </c>
      <c r="D81" s="361">
        <v>0</v>
      </c>
      <c r="E81" s="361">
        <v>0</v>
      </c>
      <c r="F81" s="361">
        <v>50</v>
      </c>
      <c r="G81" s="361">
        <v>2</v>
      </c>
      <c r="H81" s="361">
        <v>2</v>
      </c>
      <c r="I81" s="361">
        <v>0</v>
      </c>
      <c r="J81" s="361">
        <v>32</v>
      </c>
      <c r="K81" s="361">
        <v>0</v>
      </c>
      <c r="L81" s="361">
        <v>1</v>
      </c>
      <c r="M81" s="361">
        <v>-1</v>
      </c>
      <c r="N81" s="361">
        <v>9</v>
      </c>
      <c r="O81" s="361">
        <v>0</v>
      </c>
      <c r="P81" s="361">
        <v>0</v>
      </c>
      <c r="Q81" s="361">
        <v>0</v>
      </c>
      <c r="R81" s="361">
        <v>13</v>
      </c>
      <c r="S81" s="361">
        <v>0</v>
      </c>
      <c r="T81" s="361">
        <v>1</v>
      </c>
      <c r="U81" s="361">
        <v>-1</v>
      </c>
      <c r="V81" s="362">
        <v>10</v>
      </c>
      <c r="W81" s="362">
        <v>0</v>
      </c>
      <c r="X81" s="362">
        <v>0</v>
      </c>
      <c r="Y81" s="362">
        <v>0</v>
      </c>
      <c r="Z81" s="362">
        <v>16</v>
      </c>
      <c r="AA81" s="362">
        <v>0</v>
      </c>
      <c r="AB81" s="362">
        <v>0</v>
      </c>
      <c r="AC81" s="362">
        <v>0</v>
      </c>
      <c r="AD81" s="362">
        <v>85</v>
      </c>
      <c r="AE81" s="362">
        <v>3</v>
      </c>
      <c r="AF81" s="362">
        <v>5</v>
      </c>
      <c r="AG81" s="362">
        <v>-2</v>
      </c>
      <c r="AH81" s="362">
        <v>13</v>
      </c>
      <c r="AI81" s="362">
        <v>0</v>
      </c>
      <c r="AJ81" s="362">
        <v>0</v>
      </c>
      <c r="AK81" s="362">
        <v>0</v>
      </c>
      <c r="AL81" s="362">
        <v>97</v>
      </c>
      <c r="AM81" s="362">
        <v>2</v>
      </c>
      <c r="AN81" s="362">
        <v>5</v>
      </c>
      <c r="AO81" s="362">
        <v>-3</v>
      </c>
      <c r="AP81" s="362">
        <v>44</v>
      </c>
      <c r="AQ81" s="362">
        <v>3</v>
      </c>
      <c r="AR81" s="362">
        <v>0</v>
      </c>
      <c r="AS81" s="362">
        <v>3</v>
      </c>
      <c r="AT81" s="362">
        <v>12</v>
      </c>
      <c r="AU81" s="362">
        <v>0</v>
      </c>
      <c r="AV81" s="362">
        <v>0</v>
      </c>
      <c r="AW81" s="362">
        <v>0</v>
      </c>
      <c r="AX81" s="362">
        <v>29</v>
      </c>
      <c r="AY81" s="362">
        <v>0</v>
      </c>
      <c r="AZ81" s="362">
        <v>0</v>
      </c>
      <c r="BA81" s="362">
        <v>0</v>
      </c>
      <c r="BB81" s="362">
        <f t="shared" si="2"/>
        <v>440</v>
      </c>
      <c r="BC81" s="362">
        <f t="shared" si="2"/>
        <v>10</v>
      </c>
      <c r="BD81" s="362">
        <f t="shared" si="2"/>
        <v>14</v>
      </c>
      <c r="BE81" s="362">
        <f t="shared" si="3"/>
        <v>-4</v>
      </c>
      <c r="BF81" s="352"/>
      <c r="BG81" s="352"/>
      <c r="BH81" s="352"/>
      <c r="BI81" s="352"/>
      <c r="BJ81" s="352"/>
      <c r="BK81" s="352"/>
      <c r="BL81" s="352"/>
      <c r="BM81" s="352"/>
      <c r="BN81" s="352"/>
      <c r="BO81" s="352"/>
      <c r="BP81" s="352"/>
      <c r="BQ81" s="352"/>
      <c r="BR81" s="352"/>
      <c r="BS81" s="352"/>
      <c r="BT81" s="352"/>
      <c r="BU81" s="352"/>
      <c r="BV81" s="352"/>
      <c r="BW81" s="352"/>
      <c r="BX81" s="352"/>
      <c r="BY81" s="352"/>
      <c r="BZ81" s="352"/>
      <c r="CA81" s="352"/>
      <c r="CB81" s="352"/>
    </row>
    <row r="82" spans="1:80" s="363" customFormat="1" ht="11.25">
      <c r="A82" s="329" t="s">
        <v>1567</v>
      </c>
      <c r="B82" s="361">
        <v>167</v>
      </c>
      <c r="C82" s="361">
        <v>6</v>
      </c>
      <c r="D82" s="361">
        <v>5</v>
      </c>
      <c r="E82" s="361">
        <v>1</v>
      </c>
      <c r="F82" s="361">
        <v>190</v>
      </c>
      <c r="G82" s="361">
        <v>5</v>
      </c>
      <c r="H82" s="361">
        <v>5</v>
      </c>
      <c r="I82" s="361">
        <v>0</v>
      </c>
      <c r="J82" s="361">
        <v>111</v>
      </c>
      <c r="K82" s="361">
        <v>2</v>
      </c>
      <c r="L82" s="361">
        <v>4</v>
      </c>
      <c r="M82" s="361">
        <v>-2</v>
      </c>
      <c r="N82" s="361">
        <v>55</v>
      </c>
      <c r="O82" s="361">
        <v>1</v>
      </c>
      <c r="P82" s="361">
        <v>3</v>
      </c>
      <c r="Q82" s="361">
        <v>-2</v>
      </c>
      <c r="R82" s="361">
        <v>55</v>
      </c>
      <c r="S82" s="361">
        <v>2</v>
      </c>
      <c r="T82" s="361">
        <v>2</v>
      </c>
      <c r="U82" s="361">
        <v>0</v>
      </c>
      <c r="V82" s="362">
        <v>46</v>
      </c>
      <c r="W82" s="362">
        <v>5</v>
      </c>
      <c r="X82" s="362">
        <v>0</v>
      </c>
      <c r="Y82" s="362">
        <v>5</v>
      </c>
      <c r="Z82" s="362">
        <v>63</v>
      </c>
      <c r="AA82" s="362">
        <v>3</v>
      </c>
      <c r="AB82" s="362">
        <v>2</v>
      </c>
      <c r="AC82" s="362">
        <v>1</v>
      </c>
      <c r="AD82" s="362">
        <v>702</v>
      </c>
      <c r="AE82" s="362">
        <v>23</v>
      </c>
      <c r="AF82" s="362">
        <v>43</v>
      </c>
      <c r="AG82" s="362">
        <v>-20</v>
      </c>
      <c r="AH82" s="362">
        <v>157</v>
      </c>
      <c r="AI82" s="362">
        <v>7</v>
      </c>
      <c r="AJ82" s="362">
        <v>13</v>
      </c>
      <c r="AK82" s="362">
        <v>-6</v>
      </c>
      <c r="AL82" s="362">
        <v>859</v>
      </c>
      <c r="AM82" s="362">
        <v>30</v>
      </c>
      <c r="AN82" s="362">
        <v>56</v>
      </c>
      <c r="AO82" s="362">
        <v>-26</v>
      </c>
      <c r="AP82" s="362">
        <v>115</v>
      </c>
      <c r="AQ82" s="362">
        <v>6</v>
      </c>
      <c r="AR82" s="362">
        <v>10</v>
      </c>
      <c r="AS82" s="362">
        <v>-4</v>
      </c>
      <c r="AT82" s="362">
        <v>31</v>
      </c>
      <c r="AU82" s="362">
        <v>1</v>
      </c>
      <c r="AV82" s="362">
        <v>1</v>
      </c>
      <c r="AW82" s="362">
        <v>0</v>
      </c>
      <c r="AX82" s="362">
        <v>186</v>
      </c>
      <c r="AY82" s="362">
        <v>6</v>
      </c>
      <c r="AZ82" s="362">
        <v>12</v>
      </c>
      <c r="BA82" s="362">
        <v>-6</v>
      </c>
      <c r="BB82" s="362">
        <f t="shared" si="2"/>
        <v>2737</v>
      </c>
      <c r="BC82" s="362">
        <f t="shared" si="2"/>
        <v>97</v>
      </c>
      <c r="BD82" s="362">
        <f t="shared" si="2"/>
        <v>156</v>
      </c>
      <c r="BE82" s="362">
        <f t="shared" si="3"/>
        <v>-59</v>
      </c>
      <c r="BF82" s="352"/>
      <c r="BG82" s="352"/>
      <c r="BH82" s="352"/>
      <c r="BI82" s="352"/>
      <c r="BJ82" s="352"/>
      <c r="BK82" s="352"/>
      <c r="BL82" s="352"/>
      <c r="BM82" s="352"/>
      <c r="BN82" s="352"/>
      <c r="BO82" s="352"/>
      <c r="BP82" s="352"/>
      <c r="BQ82" s="352"/>
      <c r="BR82" s="352"/>
      <c r="BS82" s="352"/>
      <c r="BT82" s="352"/>
      <c r="BU82" s="352"/>
      <c r="BV82" s="352"/>
      <c r="BW82" s="352"/>
      <c r="BX82" s="352"/>
      <c r="BY82" s="352"/>
      <c r="BZ82" s="352"/>
      <c r="CA82" s="352"/>
      <c r="CB82" s="352"/>
    </row>
    <row r="83" spans="1:80" s="363" customFormat="1" ht="11.25">
      <c r="A83" s="329" t="s">
        <v>1568</v>
      </c>
      <c r="B83" s="361">
        <v>233</v>
      </c>
      <c r="C83" s="361">
        <v>17</v>
      </c>
      <c r="D83" s="361">
        <v>11</v>
      </c>
      <c r="E83" s="361">
        <v>6</v>
      </c>
      <c r="F83" s="361">
        <v>347</v>
      </c>
      <c r="G83" s="361">
        <v>31</v>
      </c>
      <c r="H83" s="361">
        <v>20</v>
      </c>
      <c r="I83" s="361">
        <v>11</v>
      </c>
      <c r="J83" s="361">
        <v>135</v>
      </c>
      <c r="K83" s="361">
        <v>18</v>
      </c>
      <c r="L83" s="361">
        <v>10</v>
      </c>
      <c r="M83" s="361">
        <v>8</v>
      </c>
      <c r="N83" s="361">
        <v>98</v>
      </c>
      <c r="O83" s="361">
        <v>10</v>
      </c>
      <c r="P83" s="361">
        <v>7</v>
      </c>
      <c r="Q83" s="361">
        <v>3</v>
      </c>
      <c r="R83" s="361">
        <v>47</v>
      </c>
      <c r="S83" s="361">
        <v>5</v>
      </c>
      <c r="T83" s="361">
        <v>5</v>
      </c>
      <c r="U83" s="361">
        <v>0</v>
      </c>
      <c r="V83" s="362">
        <v>42</v>
      </c>
      <c r="W83" s="362">
        <v>3</v>
      </c>
      <c r="X83" s="362">
        <v>4</v>
      </c>
      <c r="Y83" s="362">
        <v>-1</v>
      </c>
      <c r="Z83" s="362">
        <v>94</v>
      </c>
      <c r="AA83" s="362">
        <v>2</v>
      </c>
      <c r="AB83" s="362">
        <v>13</v>
      </c>
      <c r="AC83" s="362">
        <v>-11</v>
      </c>
      <c r="AD83" s="362">
        <v>1531</v>
      </c>
      <c r="AE83" s="362">
        <v>75</v>
      </c>
      <c r="AF83" s="362">
        <v>103</v>
      </c>
      <c r="AG83" s="362">
        <v>-28</v>
      </c>
      <c r="AH83" s="362">
        <v>153</v>
      </c>
      <c r="AI83" s="362">
        <v>10</v>
      </c>
      <c r="AJ83" s="362">
        <v>11</v>
      </c>
      <c r="AK83" s="362">
        <v>-1</v>
      </c>
      <c r="AL83" s="362">
        <v>1680</v>
      </c>
      <c r="AM83" s="362">
        <v>85</v>
      </c>
      <c r="AN83" s="362">
        <v>111</v>
      </c>
      <c r="AO83" s="362">
        <v>-26</v>
      </c>
      <c r="AP83" s="362">
        <v>128</v>
      </c>
      <c r="AQ83" s="362">
        <v>8</v>
      </c>
      <c r="AR83" s="362">
        <v>4</v>
      </c>
      <c r="AS83" s="362">
        <v>4</v>
      </c>
      <c r="AT83" s="362">
        <v>26</v>
      </c>
      <c r="AU83" s="362">
        <v>1</v>
      </c>
      <c r="AV83" s="362">
        <v>2</v>
      </c>
      <c r="AW83" s="362">
        <v>-1</v>
      </c>
      <c r="AX83" s="362">
        <v>195</v>
      </c>
      <c r="AY83" s="362">
        <v>16</v>
      </c>
      <c r="AZ83" s="362">
        <v>14</v>
      </c>
      <c r="BA83" s="362">
        <v>2</v>
      </c>
      <c r="BB83" s="362">
        <f t="shared" si="2"/>
        <v>4709</v>
      </c>
      <c r="BC83" s="362">
        <f t="shared" si="2"/>
        <v>281</v>
      </c>
      <c r="BD83" s="362">
        <f t="shared" si="2"/>
        <v>315</v>
      </c>
      <c r="BE83" s="362">
        <f t="shared" si="3"/>
        <v>-34</v>
      </c>
      <c r="BF83" s="352"/>
      <c r="BG83" s="352"/>
      <c r="BH83" s="352"/>
      <c r="BI83" s="352"/>
      <c r="BJ83" s="352"/>
      <c r="BK83" s="352"/>
      <c r="BL83" s="352"/>
      <c r="BM83" s="352"/>
      <c r="BN83" s="352"/>
      <c r="BO83" s="352"/>
      <c r="BP83" s="352"/>
      <c r="BQ83" s="352"/>
      <c r="BR83" s="352"/>
      <c r="BS83" s="352"/>
      <c r="BT83" s="352"/>
      <c r="BU83" s="352"/>
      <c r="BV83" s="352"/>
      <c r="BW83" s="352"/>
      <c r="BX83" s="352"/>
      <c r="BY83" s="352"/>
      <c r="BZ83" s="352"/>
      <c r="CA83" s="352"/>
      <c r="CB83" s="352"/>
    </row>
    <row r="84" spans="1:80" s="363" customFormat="1" ht="11.25">
      <c r="A84" s="329" t="s">
        <v>1569</v>
      </c>
      <c r="B84" s="361">
        <v>6</v>
      </c>
      <c r="C84" s="361">
        <v>0</v>
      </c>
      <c r="D84" s="361">
        <v>0</v>
      </c>
      <c r="E84" s="361">
        <v>0</v>
      </c>
      <c r="F84" s="361">
        <v>20</v>
      </c>
      <c r="G84" s="361">
        <v>0</v>
      </c>
      <c r="H84" s="361">
        <v>2</v>
      </c>
      <c r="I84" s="361">
        <v>-2</v>
      </c>
      <c r="J84" s="361">
        <v>24</v>
      </c>
      <c r="K84" s="361">
        <v>0</v>
      </c>
      <c r="L84" s="361">
        <v>0</v>
      </c>
      <c r="M84" s="361">
        <v>0</v>
      </c>
      <c r="N84" s="361">
        <v>2</v>
      </c>
      <c r="O84" s="361">
        <v>0</v>
      </c>
      <c r="P84" s="361">
        <v>0</v>
      </c>
      <c r="Q84" s="361">
        <v>0</v>
      </c>
      <c r="R84" s="361">
        <v>7</v>
      </c>
      <c r="S84" s="361">
        <v>0</v>
      </c>
      <c r="T84" s="361">
        <v>0</v>
      </c>
      <c r="U84" s="361">
        <v>0</v>
      </c>
      <c r="V84" s="362">
        <v>5</v>
      </c>
      <c r="W84" s="362">
        <v>1</v>
      </c>
      <c r="X84" s="362">
        <v>0</v>
      </c>
      <c r="Y84" s="362">
        <v>1</v>
      </c>
      <c r="Z84" s="362">
        <v>2</v>
      </c>
      <c r="AA84" s="362">
        <v>0</v>
      </c>
      <c r="AB84" s="362">
        <v>0</v>
      </c>
      <c r="AC84" s="362">
        <v>0</v>
      </c>
      <c r="AD84" s="362">
        <v>66</v>
      </c>
      <c r="AE84" s="362">
        <v>0</v>
      </c>
      <c r="AF84" s="362">
        <v>4</v>
      </c>
      <c r="AG84" s="362">
        <v>-4</v>
      </c>
      <c r="AH84" s="362">
        <v>9</v>
      </c>
      <c r="AI84" s="362">
        <v>0</v>
      </c>
      <c r="AJ84" s="362">
        <v>0</v>
      </c>
      <c r="AK84" s="362">
        <v>0</v>
      </c>
      <c r="AL84" s="362">
        <v>74</v>
      </c>
      <c r="AM84" s="362">
        <v>0</v>
      </c>
      <c r="AN84" s="362">
        <v>4</v>
      </c>
      <c r="AO84" s="362">
        <v>-4</v>
      </c>
      <c r="AP84" s="362">
        <v>9</v>
      </c>
      <c r="AQ84" s="362">
        <v>0</v>
      </c>
      <c r="AR84" s="362">
        <v>0</v>
      </c>
      <c r="AS84" s="362">
        <v>0</v>
      </c>
      <c r="AT84" s="362">
        <v>2</v>
      </c>
      <c r="AU84" s="362">
        <v>0</v>
      </c>
      <c r="AV84" s="362">
        <v>0</v>
      </c>
      <c r="AW84" s="362">
        <v>0</v>
      </c>
      <c r="AX84" s="362">
        <v>11</v>
      </c>
      <c r="AY84" s="362">
        <v>0</v>
      </c>
      <c r="AZ84" s="362">
        <v>0</v>
      </c>
      <c r="BA84" s="362">
        <v>0</v>
      </c>
      <c r="BB84" s="362">
        <f t="shared" si="2"/>
        <v>237</v>
      </c>
      <c r="BC84" s="362">
        <f t="shared" si="2"/>
        <v>1</v>
      </c>
      <c r="BD84" s="362">
        <f t="shared" si="2"/>
        <v>10</v>
      </c>
      <c r="BE84" s="362">
        <f t="shared" si="3"/>
        <v>-9</v>
      </c>
      <c r="BF84" s="352"/>
      <c r="BG84" s="352"/>
      <c r="BH84" s="352"/>
      <c r="BI84" s="352"/>
      <c r="BJ84" s="352"/>
      <c r="BK84" s="352"/>
      <c r="BL84" s="352"/>
      <c r="BM84" s="352"/>
      <c r="BN84" s="352"/>
      <c r="BO84" s="352"/>
      <c r="BP84" s="352"/>
      <c r="BQ84" s="352"/>
      <c r="BR84" s="352"/>
      <c r="BS84" s="352"/>
      <c r="BT84" s="352"/>
      <c r="BU84" s="352"/>
      <c r="BV84" s="352"/>
      <c r="BW84" s="352"/>
      <c r="BX84" s="352"/>
      <c r="BY84" s="352"/>
      <c r="BZ84" s="352"/>
      <c r="CA84" s="352"/>
      <c r="CB84" s="352"/>
    </row>
    <row r="85" spans="1:80" s="363" customFormat="1" ht="11.25">
      <c r="A85" s="329" t="s">
        <v>1570</v>
      </c>
      <c r="B85" s="361">
        <v>44</v>
      </c>
      <c r="C85" s="361">
        <v>5</v>
      </c>
      <c r="D85" s="361">
        <v>6</v>
      </c>
      <c r="E85" s="361">
        <v>-1</v>
      </c>
      <c r="F85" s="361">
        <v>41</v>
      </c>
      <c r="G85" s="361">
        <v>4</v>
      </c>
      <c r="H85" s="361">
        <v>5</v>
      </c>
      <c r="I85" s="361">
        <v>-1</v>
      </c>
      <c r="J85" s="361">
        <v>25</v>
      </c>
      <c r="K85" s="361">
        <v>1</v>
      </c>
      <c r="L85" s="361">
        <v>1</v>
      </c>
      <c r="M85" s="361">
        <v>0</v>
      </c>
      <c r="N85" s="361">
        <v>10</v>
      </c>
      <c r="O85" s="361">
        <v>1</v>
      </c>
      <c r="P85" s="361">
        <v>5</v>
      </c>
      <c r="Q85" s="361">
        <v>-4</v>
      </c>
      <c r="R85" s="361">
        <v>12</v>
      </c>
      <c r="S85" s="361">
        <v>2</v>
      </c>
      <c r="T85" s="361">
        <v>0</v>
      </c>
      <c r="U85" s="361">
        <v>2</v>
      </c>
      <c r="V85" s="362">
        <v>9</v>
      </c>
      <c r="W85" s="362">
        <v>1</v>
      </c>
      <c r="X85" s="362">
        <v>0</v>
      </c>
      <c r="Y85" s="362">
        <v>1</v>
      </c>
      <c r="Z85" s="362">
        <v>25</v>
      </c>
      <c r="AA85" s="362">
        <v>0</v>
      </c>
      <c r="AB85" s="362">
        <v>1</v>
      </c>
      <c r="AC85" s="362">
        <v>-1</v>
      </c>
      <c r="AD85" s="362">
        <v>142</v>
      </c>
      <c r="AE85" s="362">
        <v>9</v>
      </c>
      <c r="AF85" s="362">
        <v>14</v>
      </c>
      <c r="AG85" s="362">
        <v>-5</v>
      </c>
      <c r="AH85" s="362">
        <v>31</v>
      </c>
      <c r="AI85" s="362">
        <v>7</v>
      </c>
      <c r="AJ85" s="362">
        <v>6</v>
      </c>
      <c r="AK85" s="362">
        <v>1</v>
      </c>
      <c r="AL85" s="362">
        <v>173</v>
      </c>
      <c r="AM85" s="362">
        <v>16</v>
      </c>
      <c r="AN85" s="362">
        <v>20</v>
      </c>
      <c r="AO85" s="362">
        <v>-4</v>
      </c>
      <c r="AP85" s="362">
        <v>15</v>
      </c>
      <c r="AQ85" s="362">
        <v>2</v>
      </c>
      <c r="AR85" s="362">
        <v>0</v>
      </c>
      <c r="AS85" s="362">
        <v>2</v>
      </c>
      <c r="AT85" s="362">
        <v>5</v>
      </c>
      <c r="AU85" s="362">
        <v>0</v>
      </c>
      <c r="AV85" s="362">
        <v>1</v>
      </c>
      <c r="AW85" s="362">
        <v>-1</v>
      </c>
      <c r="AX85" s="362">
        <v>26</v>
      </c>
      <c r="AY85" s="362">
        <v>2</v>
      </c>
      <c r="AZ85" s="362">
        <v>0</v>
      </c>
      <c r="BA85" s="362">
        <v>2</v>
      </c>
      <c r="BB85" s="362">
        <f t="shared" si="2"/>
        <v>558</v>
      </c>
      <c r="BC85" s="362">
        <f t="shared" si="2"/>
        <v>50</v>
      </c>
      <c r="BD85" s="362">
        <f t="shared" si="2"/>
        <v>59</v>
      </c>
      <c r="BE85" s="362">
        <f t="shared" si="3"/>
        <v>-9</v>
      </c>
      <c r="BF85" s="352"/>
      <c r="BG85" s="352"/>
      <c r="BH85" s="352"/>
      <c r="BI85" s="352"/>
      <c r="BJ85" s="352"/>
      <c r="BK85" s="352"/>
      <c r="BL85" s="352"/>
      <c r="BM85" s="352"/>
      <c r="BN85" s="352"/>
      <c r="BO85" s="352"/>
      <c r="BP85" s="352"/>
      <c r="BQ85" s="352"/>
      <c r="BR85" s="352"/>
      <c r="BS85" s="352"/>
      <c r="BT85" s="352"/>
      <c r="BU85" s="352"/>
      <c r="BV85" s="352"/>
      <c r="BW85" s="352"/>
      <c r="BX85" s="352"/>
      <c r="BY85" s="352"/>
      <c r="BZ85" s="352"/>
      <c r="CA85" s="352"/>
      <c r="CB85" s="352"/>
    </row>
    <row r="86" spans="1:80" s="363" customFormat="1" ht="11.25">
      <c r="A86" s="329" t="s">
        <v>1571</v>
      </c>
      <c r="B86" s="361">
        <v>690</v>
      </c>
      <c r="C86" s="361">
        <v>57</v>
      </c>
      <c r="D86" s="361">
        <v>45</v>
      </c>
      <c r="E86" s="361">
        <v>12</v>
      </c>
      <c r="F86" s="361">
        <v>881</v>
      </c>
      <c r="G86" s="361">
        <v>53</v>
      </c>
      <c r="H86" s="361">
        <v>44</v>
      </c>
      <c r="I86" s="361">
        <v>9</v>
      </c>
      <c r="J86" s="361">
        <v>287</v>
      </c>
      <c r="K86" s="361">
        <v>12</v>
      </c>
      <c r="L86" s="361">
        <v>16</v>
      </c>
      <c r="M86" s="361">
        <v>-4</v>
      </c>
      <c r="N86" s="361">
        <v>207</v>
      </c>
      <c r="O86" s="361">
        <v>21</v>
      </c>
      <c r="P86" s="361">
        <v>19</v>
      </c>
      <c r="Q86" s="361">
        <v>2</v>
      </c>
      <c r="R86" s="361">
        <v>118</v>
      </c>
      <c r="S86" s="361">
        <v>7</v>
      </c>
      <c r="T86" s="361">
        <v>8</v>
      </c>
      <c r="U86" s="361">
        <v>-1</v>
      </c>
      <c r="V86" s="362">
        <v>114</v>
      </c>
      <c r="W86" s="362">
        <v>7</v>
      </c>
      <c r="X86" s="362">
        <v>8</v>
      </c>
      <c r="Y86" s="362">
        <v>-1</v>
      </c>
      <c r="Z86" s="362">
        <v>204</v>
      </c>
      <c r="AA86" s="362">
        <v>13</v>
      </c>
      <c r="AB86" s="362">
        <v>5</v>
      </c>
      <c r="AC86" s="362">
        <v>8</v>
      </c>
      <c r="AD86" s="362">
        <v>1771</v>
      </c>
      <c r="AE86" s="362">
        <v>95</v>
      </c>
      <c r="AF86" s="362">
        <v>127</v>
      </c>
      <c r="AG86" s="362">
        <v>-32</v>
      </c>
      <c r="AH86" s="362">
        <v>369</v>
      </c>
      <c r="AI86" s="362">
        <v>23</v>
      </c>
      <c r="AJ86" s="362">
        <v>19</v>
      </c>
      <c r="AK86" s="362">
        <v>4</v>
      </c>
      <c r="AL86" s="362">
        <v>2136</v>
      </c>
      <c r="AM86" s="362">
        <v>116</v>
      </c>
      <c r="AN86" s="362">
        <v>143</v>
      </c>
      <c r="AO86" s="362">
        <v>-27</v>
      </c>
      <c r="AP86" s="362">
        <v>326</v>
      </c>
      <c r="AQ86" s="362">
        <v>21</v>
      </c>
      <c r="AR86" s="362">
        <v>21</v>
      </c>
      <c r="AS86" s="362">
        <v>0</v>
      </c>
      <c r="AT86" s="362">
        <v>128</v>
      </c>
      <c r="AU86" s="362">
        <v>2</v>
      </c>
      <c r="AV86" s="362">
        <v>10</v>
      </c>
      <c r="AW86" s="362">
        <v>-8</v>
      </c>
      <c r="AX86" s="362">
        <v>434</v>
      </c>
      <c r="AY86" s="362">
        <v>26</v>
      </c>
      <c r="AZ86" s="362">
        <v>26</v>
      </c>
      <c r="BA86" s="362">
        <v>0</v>
      </c>
      <c r="BB86" s="362">
        <f t="shared" si="2"/>
        <v>7665</v>
      </c>
      <c r="BC86" s="362">
        <f t="shared" si="2"/>
        <v>453</v>
      </c>
      <c r="BD86" s="362">
        <f t="shared" si="2"/>
        <v>491</v>
      </c>
      <c r="BE86" s="362">
        <f t="shared" si="3"/>
        <v>-38</v>
      </c>
      <c r="BF86" s="352"/>
      <c r="BG86" s="352"/>
      <c r="BH86" s="352"/>
      <c r="BI86" s="352"/>
      <c r="BJ86" s="352"/>
      <c r="BK86" s="352"/>
      <c r="BL86" s="352"/>
      <c r="BM86" s="352"/>
      <c r="BN86" s="352"/>
      <c r="BO86" s="352"/>
      <c r="BP86" s="352"/>
      <c r="BQ86" s="352"/>
      <c r="BR86" s="352"/>
      <c r="BS86" s="352"/>
      <c r="BT86" s="352"/>
      <c r="BU86" s="352"/>
      <c r="BV86" s="352"/>
      <c r="BW86" s="352"/>
      <c r="BX86" s="352"/>
      <c r="BY86" s="352"/>
      <c r="BZ86" s="352"/>
      <c r="CA86" s="352"/>
      <c r="CB86" s="352"/>
    </row>
    <row r="87" spans="1:80" s="363" customFormat="1" ht="11.25">
      <c r="A87" s="329" t="s">
        <v>1572</v>
      </c>
      <c r="B87" s="361">
        <v>6</v>
      </c>
      <c r="C87" s="361">
        <v>1</v>
      </c>
      <c r="D87" s="361">
        <v>0</v>
      </c>
      <c r="E87" s="361">
        <v>1</v>
      </c>
      <c r="F87" s="361">
        <v>70</v>
      </c>
      <c r="G87" s="361">
        <v>5</v>
      </c>
      <c r="H87" s="361">
        <v>3</v>
      </c>
      <c r="I87" s="361">
        <v>2</v>
      </c>
      <c r="J87" s="361">
        <v>4</v>
      </c>
      <c r="K87" s="361">
        <v>0</v>
      </c>
      <c r="L87" s="361">
        <v>1</v>
      </c>
      <c r="M87" s="361">
        <v>-1</v>
      </c>
      <c r="N87" s="361">
        <v>280</v>
      </c>
      <c r="O87" s="361">
        <v>14</v>
      </c>
      <c r="P87" s="361">
        <v>14</v>
      </c>
      <c r="Q87" s="361">
        <v>0</v>
      </c>
      <c r="R87" s="361">
        <v>4</v>
      </c>
      <c r="S87" s="361">
        <v>0</v>
      </c>
      <c r="T87" s="361">
        <v>0</v>
      </c>
      <c r="U87" s="361">
        <v>0</v>
      </c>
      <c r="V87" s="362">
        <v>11</v>
      </c>
      <c r="W87" s="362">
        <v>1</v>
      </c>
      <c r="X87" s="362">
        <v>0</v>
      </c>
      <c r="Y87" s="362">
        <v>1</v>
      </c>
      <c r="Z87" s="362">
        <v>1</v>
      </c>
      <c r="AA87" s="362">
        <v>0</v>
      </c>
      <c r="AB87" s="362">
        <v>0</v>
      </c>
      <c r="AC87" s="362">
        <v>0</v>
      </c>
      <c r="AD87" s="362">
        <v>94</v>
      </c>
      <c r="AE87" s="362">
        <v>1</v>
      </c>
      <c r="AF87" s="362">
        <v>2</v>
      </c>
      <c r="AG87" s="362">
        <v>-1</v>
      </c>
      <c r="AH87" s="362">
        <v>20</v>
      </c>
      <c r="AI87" s="362">
        <v>2</v>
      </c>
      <c r="AJ87" s="362">
        <v>1</v>
      </c>
      <c r="AK87" s="362">
        <v>1</v>
      </c>
      <c r="AL87" s="362">
        <v>113</v>
      </c>
      <c r="AM87" s="362">
        <v>3</v>
      </c>
      <c r="AN87" s="362">
        <v>3</v>
      </c>
      <c r="AO87" s="362">
        <v>0</v>
      </c>
      <c r="AP87" s="362">
        <v>6</v>
      </c>
      <c r="AQ87" s="362">
        <v>1</v>
      </c>
      <c r="AR87" s="362">
        <v>0</v>
      </c>
      <c r="AS87" s="362">
        <v>1</v>
      </c>
      <c r="AT87" s="362">
        <v>1</v>
      </c>
      <c r="AU87" s="362">
        <v>1</v>
      </c>
      <c r="AV87" s="362">
        <v>0</v>
      </c>
      <c r="AW87" s="362">
        <v>1</v>
      </c>
      <c r="AX87" s="362">
        <v>10</v>
      </c>
      <c r="AY87" s="362">
        <v>0</v>
      </c>
      <c r="AZ87" s="362">
        <v>0</v>
      </c>
      <c r="BA87" s="362">
        <v>0</v>
      </c>
      <c r="BB87" s="362">
        <f t="shared" si="2"/>
        <v>620</v>
      </c>
      <c r="BC87" s="362">
        <f t="shared" si="2"/>
        <v>29</v>
      </c>
      <c r="BD87" s="362">
        <f t="shared" si="2"/>
        <v>24</v>
      </c>
      <c r="BE87" s="362">
        <f t="shared" si="3"/>
        <v>5</v>
      </c>
      <c r="BF87" s="352"/>
      <c r="BG87" s="352"/>
      <c r="BH87" s="352"/>
      <c r="BI87" s="352"/>
      <c r="BJ87" s="352"/>
      <c r="BK87" s="352"/>
      <c r="BL87" s="352"/>
      <c r="BM87" s="352"/>
      <c r="BN87" s="352"/>
      <c r="BO87" s="352"/>
      <c r="BP87" s="352"/>
      <c r="BQ87" s="352"/>
      <c r="BR87" s="352"/>
      <c r="BS87" s="352"/>
      <c r="BT87" s="352"/>
      <c r="BU87" s="352"/>
      <c r="BV87" s="352"/>
      <c r="BW87" s="352"/>
      <c r="BX87" s="352"/>
      <c r="BY87" s="352"/>
      <c r="BZ87" s="352"/>
      <c r="CA87" s="352"/>
      <c r="CB87" s="352"/>
    </row>
    <row r="88" spans="1:80" s="363" customFormat="1" ht="11.25">
      <c r="A88" s="329" t="s">
        <v>1573</v>
      </c>
      <c r="B88" s="361">
        <v>790</v>
      </c>
      <c r="C88" s="361">
        <v>52</v>
      </c>
      <c r="D88" s="361">
        <v>51</v>
      </c>
      <c r="E88" s="361">
        <v>1</v>
      </c>
      <c r="F88" s="361">
        <v>1068</v>
      </c>
      <c r="G88" s="361">
        <v>62</v>
      </c>
      <c r="H88" s="361">
        <v>73</v>
      </c>
      <c r="I88" s="361">
        <v>-11</v>
      </c>
      <c r="J88" s="361">
        <v>554</v>
      </c>
      <c r="K88" s="361">
        <v>26</v>
      </c>
      <c r="L88" s="361">
        <v>32</v>
      </c>
      <c r="M88" s="361">
        <v>-6</v>
      </c>
      <c r="N88" s="361">
        <v>1087</v>
      </c>
      <c r="O88" s="361">
        <v>43</v>
      </c>
      <c r="P88" s="361">
        <v>42</v>
      </c>
      <c r="Q88" s="361">
        <v>1</v>
      </c>
      <c r="R88" s="361">
        <v>263</v>
      </c>
      <c r="S88" s="361">
        <v>10</v>
      </c>
      <c r="T88" s="361">
        <v>16</v>
      </c>
      <c r="U88" s="361">
        <v>-6</v>
      </c>
      <c r="V88" s="362">
        <v>141</v>
      </c>
      <c r="W88" s="362">
        <v>8</v>
      </c>
      <c r="X88" s="362">
        <v>9</v>
      </c>
      <c r="Y88" s="362">
        <v>-1</v>
      </c>
      <c r="Z88" s="362">
        <v>322</v>
      </c>
      <c r="AA88" s="362">
        <v>16</v>
      </c>
      <c r="AB88" s="362">
        <v>21</v>
      </c>
      <c r="AC88" s="362">
        <v>-5</v>
      </c>
      <c r="AD88" s="362">
        <v>2288</v>
      </c>
      <c r="AE88" s="362">
        <v>147</v>
      </c>
      <c r="AF88" s="362">
        <v>199</v>
      </c>
      <c r="AG88" s="362">
        <v>-52</v>
      </c>
      <c r="AH88" s="362">
        <v>664</v>
      </c>
      <c r="AI88" s="362">
        <v>52</v>
      </c>
      <c r="AJ88" s="362">
        <v>41</v>
      </c>
      <c r="AK88" s="362">
        <v>11</v>
      </c>
      <c r="AL88" s="362">
        <v>2942</v>
      </c>
      <c r="AM88" s="362">
        <v>198</v>
      </c>
      <c r="AN88" s="362">
        <v>233</v>
      </c>
      <c r="AO88" s="362">
        <v>-35</v>
      </c>
      <c r="AP88" s="362">
        <v>397</v>
      </c>
      <c r="AQ88" s="362">
        <v>27</v>
      </c>
      <c r="AR88" s="362">
        <v>21</v>
      </c>
      <c r="AS88" s="362">
        <v>6</v>
      </c>
      <c r="AT88" s="362">
        <v>139</v>
      </c>
      <c r="AU88" s="362">
        <v>6</v>
      </c>
      <c r="AV88" s="362">
        <v>10</v>
      </c>
      <c r="AW88" s="362">
        <v>-4</v>
      </c>
      <c r="AX88" s="362">
        <v>612</v>
      </c>
      <c r="AY88" s="362">
        <v>31</v>
      </c>
      <c r="AZ88" s="362">
        <v>34</v>
      </c>
      <c r="BA88" s="362">
        <v>-3</v>
      </c>
      <c r="BB88" s="362">
        <f t="shared" si="2"/>
        <v>11267</v>
      </c>
      <c r="BC88" s="362">
        <f t="shared" si="2"/>
        <v>678</v>
      </c>
      <c r="BD88" s="362">
        <f t="shared" si="2"/>
        <v>782</v>
      </c>
      <c r="BE88" s="362">
        <f t="shared" si="3"/>
        <v>-104</v>
      </c>
      <c r="BF88" s="352"/>
      <c r="BG88" s="352"/>
      <c r="BH88" s="352"/>
      <c r="BI88" s="352"/>
      <c r="BJ88" s="352"/>
      <c r="BK88" s="352"/>
      <c r="BL88" s="352"/>
      <c r="BM88" s="352"/>
      <c r="BN88" s="352"/>
      <c r="BO88" s="352"/>
      <c r="BP88" s="352"/>
      <c r="BQ88" s="352"/>
      <c r="BR88" s="352"/>
      <c r="BS88" s="352"/>
      <c r="BT88" s="352"/>
      <c r="BU88" s="352"/>
      <c r="BV88" s="352"/>
      <c r="BW88" s="352"/>
      <c r="BX88" s="352"/>
      <c r="BY88" s="352"/>
      <c r="BZ88" s="352"/>
      <c r="CA88" s="352"/>
      <c r="CB88" s="352"/>
    </row>
    <row r="89" spans="1:80" s="363" customFormat="1" ht="11.25">
      <c r="A89" s="329" t="s">
        <v>1574</v>
      </c>
      <c r="B89" s="361">
        <v>3335</v>
      </c>
      <c r="C89" s="361">
        <v>147</v>
      </c>
      <c r="D89" s="361">
        <v>129</v>
      </c>
      <c r="E89" s="361">
        <v>18</v>
      </c>
      <c r="F89" s="361">
        <v>4094</v>
      </c>
      <c r="G89" s="361">
        <v>197</v>
      </c>
      <c r="H89" s="361">
        <v>160</v>
      </c>
      <c r="I89" s="361">
        <v>37</v>
      </c>
      <c r="J89" s="361">
        <v>1649</v>
      </c>
      <c r="K89" s="361">
        <v>70</v>
      </c>
      <c r="L89" s="361">
        <v>72</v>
      </c>
      <c r="M89" s="361">
        <v>-2</v>
      </c>
      <c r="N89" s="361"/>
      <c r="O89" s="361"/>
      <c r="P89" s="361"/>
      <c r="Q89" s="361">
        <v>0</v>
      </c>
      <c r="R89" s="361">
        <v>930</v>
      </c>
      <c r="S89" s="361">
        <v>37</v>
      </c>
      <c r="T89" s="361">
        <v>38</v>
      </c>
      <c r="U89" s="361">
        <v>-1</v>
      </c>
      <c r="V89" s="362">
        <v>700</v>
      </c>
      <c r="W89" s="362">
        <v>45</v>
      </c>
      <c r="X89" s="362">
        <v>53</v>
      </c>
      <c r="Y89" s="362">
        <v>-8</v>
      </c>
      <c r="Z89" s="362">
        <v>1420</v>
      </c>
      <c r="AA89" s="362">
        <v>49</v>
      </c>
      <c r="AB89" s="362">
        <v>57</v>
      </c>
      <c r="AC89" s="362">
        <v>-8</v>
      </c>
      <c r="AD89" s="362">
        <v>9777</v>
      </c>
      <c r="AE89" s="362">
        <v>726</v>
      </c>
      <c r="AF89" s="362">
        <v>720</v>
      </c>
      <c r="AG89" s="362">
        <v>6</v>
      </c>
      <c r="AH89" s="362">
        <v>2292</v>
      </c>
      <c r="AI89" s="362">
        <v>128</v>
      </c>
      <c r="AJ89" s="362">
        <v>132</v>
      </c>
      <c r="AK89" s="362">
        <v>-4</v>
      </c>
      <c r="AL89" s="362">
        <v>12059</v>
      </c>
      <c r="AM89" s="362">
        <v>854</v>
      </c>
      <c r="AN89" s="362">
        <v>848</v>
      </c>
      <c r="AO89" s="362">
        <v>6</v>
      </c>
      <c r="AP89" s="362">
        <v>1768</v>
      </c>
      <c r="AQ89" s="362">
        <v>88</v>
      </c>
      <c r="AR89" s="362">
        <v>92</v>
      </c>
      <c r="AS89" s="362">
        <v>-4</v>
      </c>
      <c r="AT89" s="362">
        <v>517</v>
      </c>
      <c r="AU89" s="362">
        <v>24</v>
      </c>
      <c r="AV89" s="362">
        <v>21</v>
      </c>
      <c r="AW89" s="362">
        <v>3</v>
      </c>
      <c r="AX89" s="362">
        <v>2865</v>
      </c>
      <c r="AY89" s="362">
        <v>166</v>
      </c>
      <c r="AZ89" s="362">
        <v>163</v>
      </c>
      <c r="BA89" s="362">
        <v>3</v>
      </c>
      <c r="BB89" s="362">
        <f t="shared" si="2"/>
        <v>41406</v>
      </c>
      <c r="BC89" s="362">
        <f t="shared" si="2"/>
        <v>2531</v>
      </c>
      <c r="BD89" s="362">
        <f t="shared" si="2"/>
        <v>2485</v>
      </c>
      <c r="BE89" s="362">
        <f t="shared" si="3"/>
        <v>46</v>
      </c>
      <c r="BF89" s="352"/>
      <c r="BG89" s="352"/>
      <c r="BH89" s="352"/>
      <c r="BI89" s="352"/>
      <c r="BJ89" s="352"/>
      <c r="BK89" s="352"/>
      <c r="BL89" s="352"/>
      <c r="BM89" s="352"/>
      <c r="BN89" s="352"/>
      <c r="BO89" s="352"/>
      <c r="BP89" s="352"/>
      <c r="BQ89" s="352"/>
      <c r="BR89" s="352"/>
      <c r="BS89" s="352"/>
      <c r="BT89" s="352"/>
      <c r="BU89" s="352"/>
      <c r="BV89" s="352"/>
      <c r="BW89" s="352"/>
      <c r="BX89" s="352"/>
      <c r="BY89" s="352"/>
      <c r="BZ89" s="352"/>
      <c r="CA89" s="352"/>
      <c r="CB89" s="352"/>
    </row>
    <row r="90" spans="1:80" s="363" customFormat="1" ht="22.5">
      <c r="A90" s="329" t="s">
        <v>1575</v>
      </c>
      <c r="B90" s="361">
        <v>0</v>
      </c>
      <c r="C90" s="361">
        <v>0</v>
      </c>
      <c r="D90" s="361">
        <v>0</v>
      </c>
      <c r="E90" s="361">
        <v>0</v>
      </c>
      <c r="F90" s="361">
        <v>0</v>
      </c>
      <c r="G90" s="361">
        <v>0</v>
      </c>
      <c r="H90" s="361">
        <v>0</v>
      </c>
      <c r="I90" s="361">
        <v>0</v>
      </c>
      <c r="J90" s="361">
        <v>0</v>
      </c>
      <c r="K90" s="361">
        <v>0</v>
      </c>
      <c r="L90" s="361">
        <v>0</v>
      </c>
      <c r="M90" s="361">
        <v>0</v>
      </c>
      <c r="N90" s="361">
        <v>0</v>
      </c>
      <c r="O90" s="361">
        <v>0</v>
      </c>
      <c r="P90" s="361">
        <v>0</v>
      </c>
      <c r="Q90" s="361">
        <v>0</v>
      </c>
      <c r="R90" s="361">
        <v>0</v>
      </c>
      <c r="S90" s="361">
        <v>0</v>
      </c>
      <c r="T90" s="361">
        <v>0</v>
      </c>
      <c r="U90" s="361">
        <v>0</v>
      </c>
      <c r="V90" s="362">
        <v>0</v>
      </c>
      <c r="W90" s="362">
        <v>0</v>
      </c>
      <c r="X90" s="362">
        <v>0</v>
      </c>
      <c r="Y90" s="362">
        <v>0</v>
      </c>
      <c r="Z90" s="362">
        <v>0</v>
      </c>
      <c r="AA90" s="362">
        <v>0</v>
      </c>
      <c r="AB90" s="362">
        <v>0</v>
      </c>
      <c r="AC90" s="362">
        <v>0</v>
      </c>
      <c r="AD90" s="362">
        <v>2</v>
      </c>
      <c r="AE90" s="362">
        <v>0</v>
      </c>
      <c r="AF90" s="362">
        <v>1</v>
      </c>
      <c r="AG90" s="362">
        <v>-1</v>
      </c>
      <c r="AH90" s="362">
        <v>0</v>
      </c>
      <c r="AI90" s="362">
        <v>0</v>
      </c>
      <c r="AJ90" s="362">
        <v>0</v>
      </c>
      <c r="AK90" s="362">
        <v>0</v>
      </c>
      <c r="AL90" s="362">
        <v>2</v>
      </c>
      <c r="AM90" s="362">
        <v>0</v>
      </c>
      <c r="AN90" s="362">
        <v>1</v>
      </c>
      <c r="AO90" s="362">
        <v>-1</v>
      </c>
      <c r="AP90" s="362">
        <v>0</v>
      </c>
      <c r="AQ90" s="362">
        <v>0</v>
      </c>
      <c r="AR90" s="362">
        <v>0</v>
      </c>
      <c r="AS90" s="362">
        <v>0</v>
      </c>
      <c r="AT90" s="362">
        <v>0</v>
      </c>
      <c r="AU90" s="362">
        <v>0</v>
      </c>
      <c r="AV90" s="362">
        <v>0</v>
      </c>
      <c r="AW90" s="362">
        <v>0</v>
      </c>
      <c r="AX90" s="362">
        <v>0</v>
      </c>
      <c r="AY90" s="362">
        <v>0</v>
      </c>
      <c r="AZ90" s="362">
        <v>0</v>
      </c>
      <c r="BA90" s="362">
        <v>0</v>
      </c>
      <c r="BB90" s="362">
        <f t="shared" si="2"/>
        <v>4</v>
      </c>
      <c r="BC90" s="362">
        <f t="shared" si="2"/>
        <v>0</v>
      </c>
      <c r="BD90" s="362">
        <f t="shared" si="2"/>
        <v>2</v>
      </c>
      <c r="BE90" s="362">
        <f t="shared" si="3"/>
        <v>-2</v>
      </c>
      <c r="BF90" s="352"/>
      <c r="BG90" s="352"/>
      <c r="BH90" s="352"/>
      <c r="BI90" s="352"/>
      <c r="BJ90" s="352"/>
      <c r="BK90" s="352"/>
      <c r="BL90" s="352"/>
      <c r="BM90" s="352"/>
      <c r="BN90" s="352"/>
      <c r="BO90" s="352"/>
      <c r="BP90" s="352"/>
      <c r="BQ90" s="352"/>
      <c r="BR90" s="352"/>
      <c r="BS90" s="352"/>
      <c r="BT90" s="352"/>
      <c r="BU90" s="352"/>
      <c r="BV90" s="352"/>
      <c r="BW90" s="352"/>
      <c r="BX90" s="352"/>
      <c r="BY90" s="352"/>
      <c r="BZ90" s="352"/>
      <c r="CA90" s="352"/>
      <c r="CB90" s="352"/>
    </row>
    <row r="91" spans="1:80" s="363" customFormat="1" ht="22.5">
      <c r="A91" s="329" t="s">
        <v>1576</v>
      </c>
      <c r="B91" s="361">
        <v>0</v>
      </c>
      <c r="C91" s="361">
        <v>0</v>
      </c>
      <c r="D91" s="361">
        <v>0</v>
      </c>
      <c r="E91" s="361">
        <v>0</v>
      </c>
      <c r="F91" s="361">
        <v>0</v>
      </c>
      <c r="G91" s="361">
        <v>0</v>
      </c>
      <c r="H91" s="361">
        <v>0</v>
      </c>
      <c r="I91" s="361">
        <v>0</v>
      </c>
      <c r="J91" s="361">
        <v>0</v>
      </c>
      <c r="K91" s="361">
        <v>0</v>
      </c>
      <c r="L91" s="361">
        <v>0</v>
      </c>
      <c r="M91" s="361">
        <v>0</v>
      </c>
      <c r="N91" s="361">
        <v>0</v>
      </c>
      <c r="O91" s="361">
        <v>0</v>
      </c>
      <c r="P91" s="361">
        <v>0</v>
      </c>
      <c r="Q91" s="361">
        <v>0</v>
      </c>
      <c r="R91" s="361">
        <v>0</v>
      </c>
      <c r="S91" s="361">
        <v>0</v>
      </c>
      <c r="T91" s="361">
        <v>0</v>
      </c>
      <c r="U91" s="361">
        <v>0</v>
      </c>
      <c r="V91" s="362">
        <v>0</v>
      </c>
      <c r="W91" s="362">
        <v>0</v>
      </c>
      <c r="X91" s="362">
        <v>0</v>
      </c>
      <c r="Y91" s="362">
        <v>0</v>
      </c>
      <c r="Z91" s="362">
        <v>0</v>
      </c>
      <c r="AA91" s="362">
        <v>0</v>
      </c>
      <c r="AB91" s="362">
        <v>0</v>
      </c>
      <c r="AC91" s="362">
        <v>0</v>
      </c>
      <c r="AD91" s="362">
        <v>0</v>
      </c>
      <c r="AE91" s="362">
        <v>0</v>
      </c>
      <c r="AF91" s="362">
        <v>0</v>
      </c>
      <c r="AG91" s="362">
        <v>0</v>
      </c>
      <c r="AH91" s="362">
        <v>0</v>
      </c>
      <c r="AI91" s="362">
        <v>0</v>
      </c>
      <c r="AJ91" s="362">
        <v>0</v>
      </c>
      <c r="AK91" s="362">
        <v>0</v>
      </c>
      <c r="AL91" s="362">
        <v>0</v>
      </c>
      <c r="AM91" s="362">
        <v>0</v>
      </c>
      <c r="AN91" s="362">
        <v>0</v>
      </c>
      <c r="AO91" s="362">
        <v>0</v>
      </c>
      <c r="AP91" s="362">
        <v>0</v>
      </c>
      <c r="AQ91" s="362">
        <v>0</v>
      </c>
      <c r="AR91" s="362">
        <v>0</v>
      </c>
      <c r="AS91" s="362">
        <v>0</v>
      </c>
      <c r="AT91" s="362">
        <v>0</v>
      </c>
      <c r="AU91" s="362">
        <v>0</v>
      </c>
      <c r="AV91" s="362">
        <v>0</v>
      </c>
      <c r="AW91" s="362">
        <v>0</v>
      </c>
      <c r="AX91" s="362">
        <v>0</v>
      </c>
      <c r="AY91" s="362">
        <v>0</v>
      </c>
      <c r="AZ91" s="362">
        <v>0</v>
      </c>
      <c r="BA91" s="362">
        <v>0</v>
      </c>
      <c r="BB91" s="362">
        <f t="shared" si="2"/>
        <v>0</v>
      </c>
      <c r="BC91" s="362">
        <f t="shared" si="2"/>
        <v>0</v>
      </c>
      <c r="BD91" s="362">
        <f t="shared" si="2"/>
        <v>0</v>
      </c>
      <c r="BE91" s="362">
        <f t="shared" si="3"/>
        <v>0</v>
      </c>
      <c r="BF91" s="352"/>
      <c r="BG91" s="352"/>
      <c r="BH91" s="352"/>
      <c r="BI91" s="352"/>
      <c r="BJ91" s="352"/>
      <c r="BK91" s="352"/>
      <c r="BL91" s="352"/>
      <c r="BM91" s="352"/>
      <c r="BN91" s="352"/>
      <c r="BO91" s="352"/>
      <c r="BP91" s="352"/>
      <c r="BQ91" s="352"/>
      <c r="BR91" s="352"/>
      <c r="BS91" s="352"/>
      <c r="BT91" s="352"/>
      <c r="BU91" s="352"/>
      <c r="BV91" s="352"/>
      <c r="BW91" s="352"/>
      <c r="BX91" s="352"/>
      <c r="BY91" s="352"/>
      <c r="BZ91" s="352"/>
      <c r="CA91" s="352"/>
      <c r="CB91" s="352"/>
    </row>
    <row r="92" spans="1:80" s="363" customFormat="1" ht="11.25">
      <c r="A92" s="329" t="s">
        <v>1577</v>
      </c>
      <c r="B92" s="361">
        <v>0</v>
      </c>
      <c r="C92" s="361">
        <v>0</v>
      </c>
      <c r="D92" s="361">
        <v>0</v>
      </c>
      <c r="E92" s="361">
        <v>0</v>
      </c>
      <c r="F92" s="361">
        <v>0</v>
      </c>
      <c r="G92" s="361">
        <v>0</v>
      </c>
      <c r="H92" s="361">
        <v>0</v>
      </c>
      <c r="I92" s="361">
        <v>0</v>
      </c>
      <c r="J92" s="361">
        <v>0</v>
      </c>
      <c r="K92" s="361">
        <v>0</v>
      </c>
      <c r="L92" s="361">
        <v>0</v>
      </c>
      <c r="M92" s="361">
        <v>0</v>
      </c>
      <c r="N92" s="361">
        <v>0</v>
      </c>
      <c r="O92" s="361">
        <v>0</v>
      </c>
      <c r="P92" s="361">
        <v>0</v>
      </c>
      <c r="Q92" s="361">
        <v>0</v>
      </c>
      <c r="R92" s="361">
        <v>0</v>
      </c>
      <c r="S92" s="361">
        <v>0</v>
      </c>
      <c r="T92" s="361">
        <v>0</v>
      </c>
      <c r="U92" s="361">
        <v>0</v>
      </c>
      <c r="V92" s="362">
        <v>0</v>
      </c>
      <c r="W92" s="362">
        <v>0</v>
      </c>
      <c r="X92" s="362">
        <v>0</v>
      </c>
      <c r="Y92" s="362">
        <v>0</v>
      </c>
      <c r="Z92" s="362">
        <v>0</v>
      </c>
      <c r="AA92" s="362">
        <v>0</v>
      </c>
      <c r="AB92" s="362">
        <v>0</v>
      </c>
      <c r="AC92" s="362">
        <v>0</v>
      </c>
      <c r="AD92" s="362">
        <v>0</v>
      </c>
      <c r="AE92" s="362">
        <v>0</v>
      </c>
      <c r="AF92" s="362">
        <v>0</v>
      </c>
      <c r="AG92" s="362">
        <v>0</v>
      </c>
      <c r="AH92" s="362">
        <v>0</v>
      </c>
      <c r="AI92" s="362">
        <v>0</v>
      </c>
      <c r="AJ92" s="362">
        <v>0</v>
      </c>
      <c r="AK92" s="362">
        <v>0</v>
      </c>
      <c r="AL92" s="362">
        <v>0</v>
      </c>
      <c r="AM92" s="362">
        <v>0</v>
      </c>
      <c r="AN92" s="362">
        <v>0</v>
      </c>
      <c r="AO92" s="362">
        <v>0</v>
      </c>
      <c r="AP92" s="362">
        <v>0</v>
      </c>
      <c r="AQ92" s="362">
        <v>0</v>
      </c>
      <c r="AR92" s="362">
        <v>0</v>
      </c>
      <c r="AS92" s="362">
        <v>0</v>
      </c>
      <c r="AT92" s="362">
        <v>0</v>
      </c>
      <c r="AU92" s="362">
        <v>0</v>
      </c>
      <c r="AV92" s="362">
        <v>0</v>
      </c>
      <c r="AW92" s="362">
        <v>0</v>
      </c>
      <c r="AX92" s="362">
        <v>0</v>
      </c>
      <c r="AY92" s="362">
        <v>0</v>
      </c>
      <c r="AZ92" s="362">
        <v>0</v>
      </c>
      <c r="BA92" s="362">
        <v>0</v>
      </c>
      <c r="BB92" s="362">
        <f t="shared" si="2"/>
        <v>0</v>
      </c>
      <c r="BC92" s="362">
        <f t="shared" si="2"/>
        <v>0</v>
      </c>
      <c r="BD92" s="362">
        <f t="shared" si="2"/>
        <v>0</v>
      </c>
      <c r="BE92" s="362">
        <f t="shared" si="3"/>
        <v>0</v>
      </c>
      <c r="BF92" s="352"/>
      <c r="BG92" s="352"/>
      <c r="BH92" s="352"/>
      <c r="BI92" s="352"/>
      <c r="BJ92" s="352"/>
      <c r="BK92" s="352"/>
      <c r="BL92" s="352"/>
      <c r="BM92" s="352"/>
      <c r="BN92" s="352"/>
      <c r="BO92" s="352"/>
      <c r="BP92" s="352"/>
      <c r="BQ92" s="352"/>
      <c r="BR92" s="352"/>
      <c r="BS92" s="352"/>
      <c r="BT92" s="352"/>
      <c r="BU92" s="352"/>
      <c r="BV92" s="352"/>
      <c r="BW92" s="352"/>
      <c r="BX92" s="352"/>
      <c r="BY92" s="352"/>
      <c r="BZ92" s="352"/>
      <c r="CA92" s="352"/>
      <c r="CB92" s="352"/>
    </row>
    <row r="93" spans="1:80" s="363" customFormat="1" ht="11.25">
      <c r="A93" s="329" t="s">
        <v>1578</v>
      </c>
      <c r="B93" s="361">
        <v>4284</v>
      </c>
      <c r="C93" s="361">
        <v>1981</v>
      </c>
      <c r="D93" s="361">
        <v>289</v>
      </c>
      <c r="E93" s="361">
        <v>1692</v>
      </c>
      <c r="F93" s="361">
        <v>4757</v>
      </c>
      <c r="G93" s="361">
        <v>2530</v>
      </c>
      <c r="H93" s="361">
        <v>429</v>
      </c>
      <c r="I93" s="361">
        <v>2101</v>
      </c>
      <c r="J93" s="361">
        <v>1891</v>
      </c>
      <c r="K93" s="361">
        <v>1102</v>
      </c>
      <c r="L93" s="361">
        <v>121</v>
      </c>
      <c r="M93" s="361">
        <v>981</v>
      </c>
      <c r="N93" s="361">
        <v>794</v>
      </c>
      <c r="O93" s="361">
        <v>558</v>
      </c>
      <c r="P93" s="361">
        <v>42</v>
      </c>
      <c r="Q93" s="361">
        <v>516</v>
      </c>
      <c r="R93" s="361">
        <v>889</v>
      </c>
      <c r="S93" s="361">
        <v>526</v>
      </c>
      <c r="T93" s="361">
        <v>60</v>
      </c>
      <c r="U93" s="361">
        <v>466</v>
      </c>
      <c r="V93" s="362">
        <v>962</v>
      </c>
      <c r="W93" s="362">
        <v>354</v>
      </c>
      <c r="X93" s="362">
        <v>110</v>
      </c>
      <c r="Y93" s="362">
        <v>244</v>
      </c>
      <c r="Z93" s="362">
        <v>1089</v>
      </c>
      <c r="AA93" s="362">
        <v>868</v>
      </c>
      <c r="AB93" s="362">
        <v>61</v>
      </c>
      <c r="AC93" s="362">
        <v>807</v>
      </c>
      <c r="AD93" s="362">
        <v>35103</v>
      </c>
      <c r="AE93" s="362">
        <v>9989</v>
      </c>
      <c r="AF93" s="362">
        <v>3708</v>
      </c>
      <c r="AG93" s="362">
        <v>6281</v>
      </c>
      <c r="AH93" s="362">
        <v>4810</v>
      </c>
      <c r="AI93" s="362">
        <v>1748</v>
      </c>
      <c r="AJ93" s="362">
        <v>317</v>
      </c>
      <c r="AK93" s="362">
        <v>1431</v>
      </c>
      <c r="AL93" s="362">
        <v>39844</v>
      </c>
      <c r="AM93" s="362">
        <v>11720</v>
      </c>
      <c r="AN93" s="362">
        <v>3972</v>
      </c>
      <c r="AO93" s="362">
        <v>7748</v>
      </c>
      <c r="AP93" s="362">
        <v>1771</v>
      </c>
      <c r="AQ93" s="362">
        <v>958</v>
      </c>
      <c r="AR93" s="362">
        <v>101</v>
      </c>
      <c r="AS93" s="362">
        <v>857</v>
      </c>
      <c r="AT93" s="362">
        <v>527</v>
      </c>
      <c r="AU93" s="362">
        <v>189</v>
      </c>
      <c r="AV93" s="362">
        <v>50</v>
      </c>
      <c r="AW93" s="362">
        <v>139</v>
      </c>
      <c r="AX93" s="362">
        <v>2879</v>
      </c>
      <c r="AY93" s="362">
        <v>1540</v>
      </c>
      <c r="AZ93" s="362">
        <v>174</v>
      </c>
      <c r="BA93" s="362">
        <v>1366</v>
      </c>
      <c r="BB93" s="362">
        <f t="shared" si="2"/>
        <v>99600</v>
      </c>
      <c r="BC93" s="362">
        <f t="shared" si="2"/>
        <v>34063</v>
      </c>
      <c r="BD93" s="362">
        <f t="shared" si="2"/>
        <v>9434</v>
      </c>
      <c r="BE93" s="362">
        <f t="shared" si="3"/>
        <v>24629</v>
      </c>
      <c r="BF93" s="352"/>
      <c r="BG93" s="352"/>
      <c r="BH93" s="352"/>
      <c r="BI93" s="352"/>
      <c r="BJ93" s="352"/>
      <c r="BK93" s="352"/>
      <c r="BL93" s="352"/>
      <c r="BM93" s="352"/>
      <c r="BN93" s="352"/>
      <c r="BO93" s="352"/>
      <c r="BP93" s="352"/>
      <c r="BQ93" s="352"/>
      <c r="BR93" s="352"/>
      <c r="BS93" s="352"/>
      <c r="BT93" s="352"/>
      <c r="BU93" s="352"/>
      <c r="BV93" s="352"/>
      <c r="BW93" s="352"/>
      <c r="BX93" s="352"/>
      <c r="BY93" s="352"/>
      <c r="BZ93" s="352"/>
      <c r="CA93" s="352"/>
      <c r="CB93" s="352"/>
    </row>
    <row r="94" spans="1:80" s="363" customFormat="1" ht="11.25">
      <c r="A94" s="329"/>
      <c r="B94" s="364"/>
      <c r="C94" s="364"/>
      <c r="D94" s="364"/>
      <c r="E94" s="361"/>
      <c r="F94" s="364"/>
      <c r="G94" s="364"/>
      <c r="H94" s="364"/>
      <c r="I94" s="364"/>
      <c r="J94" s="364"/>
      <c r="K94" s="364"/>
      <c r="L94" s="364"/>
      <c r="M94" s="361"/>
      <c r="N94" s="364"/>
      <c r="O94" s="364"/>
      <c r="P94" s="364"/>
      <c r="Q94" s="364"/>
      <c r="R94" s="364"/>
      <c r="S94" s="364"/>
      <c r="T94" s="364"/>
      <c r="U94" s="364"/>
      <c r="V94" s="365"/>
      <c r="W94" s="365"/>
      <c r="X94" s="365"/>
      <c r="Y94" s="365"/>
      <c r="Z94" s="365"/>
      <c r="AA94" s="365"/>
      <c r="AB94" s="365"/>
      <c r="AC94" s="365"/>
      <c r="AD94" s="365"/>
      <c r="AE94" s="365"/>
      <c r="AF94" s="365"/>
      <c r="AG94" s="365"/>
      <c r="AH94" s="365"/>
      <c r="AI94" s="365"/>
      <c r="AJ94" s="365"/>
      <c r="AK94" s="365"/>
      <c r="AL94" s="362"/>
      <c r="AM94" s="362"/>
      <c r="AN94" s="362"/>
      <c r="AO94" s="362"/>
      <c r="AP94" s="362"/>
      <c r="AQ94" s="362"/>
      <c r="AR94" s="362"/>
      <c r="AS94" s="362"/>
      <c r="AT94" s="362"/>
      <c r="AU94" s="362"/>
      <c r="AV94" s="362"/>
      <c r="AW94" s="362"/>
      <c r="AX94" s="362"/>
      <c r="AY94" s="362"/>
      <c r="AZ94" s="362"/>
      <c r="BA94" s="362"/>
      <c r="BB94" s="362"/>
      <c r="BC94" s="362"/>
      <c r="BD94" s="362"/>
      <c r="BE94" s="362"/>
      <c r="BF94" s="352"/>
      <c r="BG94" s="352"/>
      <c r="BH94" s="352"/>
      <c r="BI94" s="352"/>
      <c r="BJ94" s="352"/>
      <c r="BK94" s="352"/>
      <c r="BL94" s="352"/>
      <c r="BM94" s="352"/>
      <c r="BN94" s="352"/>
      <c r="BO94" s="352"/>
      <c r="BP94" s="352"/>
      <c r="BQ94" s="352"/>
      <c r="BR94" s="352"/>
      <c r="BS94" s="352"/>
      <c r="BT94" s="352"/>
      <c r="BU94" s="352"/>
      <c r="BV94" s="352"/>
      <c r="BW94" s="352"/>
      <c r="BX94" s="352"/>
      <c r="BY94" s="352"/>
      <c r="BZ94" s="352"/>
      <c r="CA94" s="352"/>
      <c r="CB94" s="352"/>
    </row>
    <row r="95" spans="1:80" s="363" customFormat="1" ht="11.25">
      <c r="A95" s="366" t="s">
        <v>897</v>
      </c>
      <c r="B95" s="361">
        <v>95122</v>
      </c>
      <c r="C95" s="361">
        <v>6452</v>
      </c>
      <c r="D95" s="361">
        <v>5415</v>
      </c>
      <c r="E95" s="361">
        <v>1037</v>
      </c>
      <c r="F95" s="361">
        <v>121465</v>
      </c>
      <c r="G95" s="361">
        <v>8394</v>
      </c>
      <c r="H95" s="361">
        <v>7429</v>
      </c>
      <c r="I95" s="361">
        <v>965</v>
      </c>
      <c r="J95" s="361">
        <v>50758</v>
      </c>
      <c r="K95" s="361">
        <v>3364</v>
      </c>
      <c r="L95" s="361">
        <v>2766</v>
      </c>
      <c r="M95" s="361">
        <v>598</v>
      </c>
      <c r="N95" s="361">
        <v>30802</v>
      </c>
      <c r="O95" s="361">
        <v>2072</v>
      </c>
      <c r="P95" s="361">
        <v>2078</v>
      </c>
      <c r="Q95" s="361">
        <v>-6</v>
      </c>
      <c r="R95" s="361">
        <v>27294</v>
      </c>
      <c r="S95" s="361">
        <v>1776</v>
      </c>
      <c r="T95" s="361">
        <v>1569</v>
      </c>
      <c r="U95" s="361">
        <v>207</v>
      </c>
      <c r="V95" s="361">
        <v>18292</v>
      </c>
      <c r="W95" s="361">
        <v>1395</v>
      </c>
      <c r="X95" s="361">
        <v>1405</v>
      </c>
      <c r="Y95" s="361">
        <v>-10</v>
      </c>
      <c r="Z95" s="361">
        <v>42755</v>
      </c>
      <c r="AA95" s="361">
        <v>2803</v>
      </c>
      <c r="AB95" s="361">
        <v>2661</v>
      </c>
      <c r="AC95" s="361">
        <v>142</v>
      </c>
      <c r="AD95" s="361">
        <v>356902</v>
      </c>
      <c r="AE95" s="361">
        <v>24432</v>
      </c>
      <c r="AF95" s="361">
        <v>27679</v>
      </c>
      <c r="AG95" s="361">
        <v>-3247</v>
      </c>
      <c r="AH95" s="362">
        <v>72649</v>
      </c>
      <c r="AI95" s="362">
        <v>5147</v>
      </c>
      <c r="AJ95" s="362">
        <v>4229</v>
      </c>
      <c r="AK95" s="362">
        <v>918</v>
      </c>
      <c r="AL95" s="362">
        <v>427647</v>
      </c>
      <c r="AM95" s="362">
        <v>29494</v>
      </c>
      <c r="AN95" s="362">
        <v>31119</v>
      </c>
      <c r="AO95" s="362">
        <v>-1625</v>
      </c>
      <c r="AP95" s="361">
        <v>50232</v>
      </c>
      <c r="AQ95" s="361">
        <v>3660</v>
      </c>
      <c r="AR95" s="361">
        <v>3449</v>
      </c>
      <c r="AS95" s="361">
        <v>211</v>
      </c>
      <c r="AT95" s="361">
        <v>16335</v>
      </c>
      <c r="AU95" s="361">
        <v>875</v>
      </c>
      <c r="AV95" s="361">
        <v>1019</v>
      </c>
      <c r="AW95" s="361">
        <v>-144</v>
      </c>
      <c r="AX95" s="361">
        <v>73662</v>
      </c>
      <c r="AY95" s="361">
        <v>5132</v>
      </c>
      <c r="AZ95" s="361">
        <v>4551</v>
      </c>
      <c r="BA95" s="361">
        <v>581</v>
      </c>
      <c r="BB95" s="362">
        <f t="shared" si="2"/>
        <v>1383915</v>
      </c>
      <c r="BC95" s="362">
        <f t="shared" si="2"/>
        <v>94996</v>
      </c>
      <c r="BD95" s="362">
        <f t="shared" si="2"/>
        <v>95369</v>
      </c>
      <c r="BE95" s="362">
        <f t="shared" si="3"/>
        <v>-373</v>
      </c>
      <c r="BF95" s="352"/>
      <c r="BG95" s="352"/>
      <c r="BH95" s="352"/>
      <c r="BI95" s="352"/>
      <c r="BJ95" s="352"/>
      <c r="BK95" s="352"/>
      <c r="BL95" s="352"/>
      <c r="BM95" s="352"/>
      <c r="BN95" s="352"/>
      <c r="BO95" s="352"/>
      <c r="BP95" s="352"/>
      <c r="BQ95" s="352"/>
      <c r="BR95" s="352"/>
      <c r="BS95" s="352"/>
      <c r="BT95" s="352"/>
      <c r="BU95" s="352"/>
      <c r="BV95" s="352"/>
      <c r="BW95" s="352"/>
      <c r="BX95" s="352"/>
      <c r="BY95" s="352"/>
      <c r="BZ95" s="352"/>
      <c r="CA95" s="352"/>
      <c r="CB95" s="352"/>
    </row>
    <row r="96" spans="1:80" s="363" customFormat="1" ht="11.25">
      <c r="A96" s="367"/>
      <c r="B96" s="368"/>
      <c r="C96" s="368"/>
      <c r="D96" s="368"/>
      <c r="E96" s="335"/>
      <c r="F96" s="368"/>
      <c r="G96" s="368"/>
      <c r="H96" s="368"/>
      <c r="I96" s="368"/>
      <c r="J96" s="368"/>
      <c r="K96" s="368"/>
      <c r="L96" s="368"/>
      <c r="M96" s="335"/>
      <c r="N96" s="368"/>
      <c r="O96" s="368"/>
      <c r="P96" s="368"/>
      <c r="Q96" s="368"/>
      <c r="R96" s="368"/>
      <c r="S96" s="368"/>
      <c r="T96" s="368"/>
      <c r="U96" s="368"/>
      <c r="V96" s="369"/>
      <c r="W96" s="369"/>
      <c r="X96" s="369"/>
      <c r="Y96" s="369"/>
      <c r="Z96" s="369"/>
      <c r="AA96" s="369"/>
      <c r="AB96" s="369"/>
      <c r="AC96" s="369"/>
      <c r="AD96" s="369"/>
      <c r="AE96" s="369"/>
      <c r="AF96" s="369"/>
      <c r="AG96" s="369"/>
      <c r="AH96" s="369"/>
      <c r="AI96" s="369"/>
      <c r="AJ96" s="369"/>
      <c r="AK96" s="369"/>
      <c r="AL96" s="370"/>
      <c r="AM96" s="370"/>
      <c r="AN96" s="370"/>
      <c r="AO96" s="370"/>
      <c r="AP96" s="370"/>
      <c r="AQ96" s="370"/>
      <c r="AR96" s="370"/>
      <c r="AS96" s="370"/>
      <c r="AT96" s="370"/>
      <c r="AU96" s="370"/>
      <c r="AV96" s="370"/>
      <c r="AW96" s="370"/>
      <c r="AX96" s="370"/>
      <c r="AY96" s="370"/>
      <c r="AZ96" s="370"/>
      <c r="BA96" s="370"/>
      <c r="BB96" s="370"/>
      <c r="BC96" s="370"/>
      <c r="BD96" s="370"/>
      <c r="BE96" s="370"/>
      <c r="BF96" s="352"/>
      <c r="BG96" s="352"/>
      <c r="BH96" s="352"/>
      <c r="BI96" s="352"/>
      <c r="BJ96" s="352"/>
      <c r="BK96" s="352"/>
      <c r="BL96" s="352"/>
      <c r="BM96" s="352"/>
      <c r="BN96" s="352"/>
      <c r="BO96" s="352"/>
      <c r="BP96" s="352"/>
      <c r="BQ96" s="352"/>
      <c r="BR96" s="352"/>
      <c r="BS96" s="352"/>
      <c r="BT96" s="352"/>
      <c r="BU96" s="352"/>
      <c r="BV96" s="352"/>
      <c r="BW96" s="352"/>
      <c r="BX96" s="352"/>
      <c r="BY96" s="352"/>
      <c r="BZ96" s="352"/>
      <c r="CA96" s="352"/>
      <c r="CB96" s="352"/>
    </row>
    <row r="98" ht="11.25">
      <c r="A98" s="328" t="s">
        <v>1579</v>
      </c>
    </row>
  </sheetData>
  <sheetProtection/>
  <mergeCells count="14">
    <mergeCell ref="R3:U3"/>
    <mergeCell ref="V3:Y3"/>
    <mergeCell ref="B3:E3"/>
    <mergeCell ref="F3:I3"/>
    <mergeCell ref="J3:M3"/>
    <mergeCell ref="N3:Q3"/>
    <mergeCell ref="AX3:BA3"/>
    <mergeCell ref="BB3:BE3"/>
    <mergeCell ref="Z3:AC3"/>
    <mergeCell ref="AD3:AG3"/>
    <mergeCell ref="AH3:AK3"/>
    <mergeCell ref="AL3:AO3"/>
    <mergeCell ref="AP3:AS3"/>
    <mergeCell ref="AT3:AW3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92D050"/>
  </sheetPr>
  <dimension ref="A1:O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15" width="6.28125" style="62" customWidth="1"/>
    <col min="16" max="16384" width="9.140625" style="62" customWidth="1"/>
  </cols>
  <sheetData>
    <row r="1" ht="15" customHeight="1">
      <c r="A1" s="61" t="s">
        <v>1147</v>
      </c>
    </row>
    <row r="2" ht="15" customHeight="1"/>
    <row r="3" spans="1:15" ht="15" customHeight="1">
      <c r="A3" s="64" t="s">
        <v>1148</v>
      </c>
      <c r="B3" s="94">
        <v>1997</v>
      </c>
      <c r="C3" s="94">
        <v>1998</v>
      </c>
      <c r="D3" s="94">
        <v>1999</v>
      </c>
      <c r="E3" s="94">
        <v>2000</v>
      </c>
      <c r="F3" s="94">
        <v>2001</v>
      </c>
      <c r="G3" s="94">
        <v>2002</v>
      </c>
      <c r="H3" s="94">
        <v>2003</v>
      </c>
      <c r="I3" s="94">
        <v>2004</v>
      </c>
      <c r="J3" s="94">
        <v>2005</v>
      </c>
      <c r="K3" s="94">
        <v>2006</v>
      </c>
      <c r="L3" s="94">
        <v>2007</v>
      </c>
      <c r="M3" s="94">
        <v>2008</v>
      </c>
      <c r="N3" s="94">
        <v>2009</v>
      </c>
      <c r="O3" s="94">
        <v>2010</v>
      </c>
    </row>
    <row r="4" spans="1:15" ht="15" customHeight="1">
      <c r="A4" s="8" t="s">
        <v>771</v>
      </c>
      <c r="B4" s="9">
        <v>41</v>
      </c>
      <c r="C4" s="9">
        <v>28</v>
      </c>
      <c r="D4" s="9">
        <v>37</v>
      </c>
      <c r="E4" s="9">
        <v>44</v>
      </c>
      <c r="F4" s="9">
        <v>48</v>
      </c>
      <c r="G4" s="9">
        <v>74</v>
      </c>
      <c r="H4" s="9">
        <v>52</v>
      </c>
      <c r="I4" s="9">
        <v>63</v>
      </c>
      <c r="J4" s="9">
        <v>74</v>
      </c>
      <c r="K4" s="9">
        <v>88</v>
      </c>
      <c r="L4" s="9">
        <v>89</v>
      </c>
      <c r="M4" s="9">
        <v>70</v>
      </c>
      <c r="N4" s="9">
        <v>94</v>
      </c>
      <c r="O4" s="9">
        <v>99</v>
      </c>
    </row>
    <row r="5" spans="1:15" ht="15" customHeight="1">
      <c r="A5" s="8" t="s">
        <v>772</v>
      </c>
      <c r="B5" s="9">
        <v>22</v>
      </c>
      <c r="C5" s="9">
        <v>21</v>
      </c>
      <c r="D5" s="9">
        <v>34</v>
      </c>
      <c r="E5" s="9">
        <v>28</v>
      </c>
      <c r="F5" s="9">
        <v>29</v>
      </c>
      <c r="G5" s="9">
        <v>29</v>
      </c>
      <c r="H5" s="9">
        <v>19</v>
      </c>
      <c r="I5" s="9">
        <v>21</v>
      </c>
      <c r="J5" s="9">
        <v>35</v>
      </c>
      <c r="K5" s="9">
        <v>35</v>
      </c>
      <c r="L5" s="9">
        <v>41</v>
      </c>
      <c r="M5" s="9">
        <v>36</v>
      </c>
      <c r="N5" s="9">
        <v>73</v>
      </c>
      <c r="O5" s="9">
        <v>70</v>
      </c>
    </row>
    <row r="6" spans="1:15" ht="15" customHeight="1">
      <c r="A6" s="8" t="s">
        <v>773</v>
      </c>
      <c r="B6" s="9">
        <v>1</v>
      </c>
      <c r="C6" s="9">
        <v>1</v>
      </c>
      <c r="D6" s="9">
        <v>3</v>
      </c>
      <c r="E6" s="9">
        <v>3</v>
      </c>
      <c r="F6" s="9">
        <v>7</v>
      </c>
      <c r="G6" s="9">
        <v>5</v>
      </c>
      <c r="H6" s="9">
        <v>2</v>
      </c>
      <c r="I6" s="9">
        <v>0</v>
      </c>
      <c r="J6" s="9">
        <v>0</v>
      </c>
      <c r="K6" s="9">
        <v>1</v>
      </c>
      <c r="L6" s="9">
        <v>1</v>
      </c>
      <c r="M6" s="9">
        <v>1</v>
      </c>
      <c r="N6" s="9">
        <v>1</v>
      </c>
      <c r="O6" s="9">
        <v>2</v>
      </c>
    </row>
    <row r="7" spans="1:15" ht="15" customHeight="1">
      <c r="A7" s="8" t="s">
        <v>774</v>
      </c>
      <c r="B7" s="9">
        <v>2907</v>
      </c>
      <c r="C7" s="9">
        <v>2872</v>
      </c>
      <c r="D7" s="9">
        <v>2769</v>
      </c>
      <c r="E7" s="9">
        <v>2880</v>
      </c>
      <c r="F7" s="9">
        <v>2841</v>
      </c>
      <c r="G7" s="9">
        <v>2792</v>
      </c>
      <c r="H7" s="9">
        <v>2630</v>
      </c>
      <c r="I7" s="9">
        <v>2560</v>
      </c>
      <c r="J7" s="9">
        <v>2527</v>
      </c>
      <c r="K7" s="9">
        <v>2542</v>
      </c>
      <c r="L7" s="9">
        <v>2451</v>
      </c>
      <c r="M7" s="9">
        <v>2363</v>
      </c>
      <c r="N7" s="9">
        <v>2361</v>
      </c>
      <c r="O7" s="9">
        <v>2481</v>
      </c>
    </row>
    <row r="8" spans="1:15" ht="15" customHeight="1">
      <c r="A8" s="8" t="s">
        <v>776</v>
      </c>
      <c r="B8" s="9">
        <v>48</v>
      </c>
      <c r="C8" s="9">
        <v>75</v>
      </c>
      <c r="D8" s="9">
        <v>62</v>
      </c>
      <c r="E8" s="9">
        <v>42</v>
      </c>
      <c r="F8" s="9">
        <v>47</v>
      </c>
      <c r="G8" s="9">
        <v>47</v>
      </c>
      <c r="H8" s="9">
        <v>62</v>
      </c>
      <c r="I8" s="9">
        <v>48</v>
      </c>
      <c r="J8" s="9">
        <v>53</v>
      </c>
      <c r="K8" s="9">
        <v>68</v>
      </c>
      <c r="L8" s="9">
        <v>61</v>
      </c>
      <c r="M8" s="9">
        <v>66</v>
      </c>
      <c r="N8" s="9">
        <v>69</v>
      </c>
      <c r="O8" s="9">
        <v>68</v>
      </c>
    </row>
    <row r="9" spans="1:15" ht="15" customHeight="1">
      <c r="A9" s="8" t="s">
        <v>777</v>
      </c>
      <c r="B9" s="9">
        <v>104</v>
      </c>
      <c r="C9" s="9">
        <v>88</v>
      </c>
      <c r="D9" s="9">
        <v>120</v>
      </c>
      <c r="E9" s="9">
        <v>133</v>
      </c>
      <c r="F9" s="9">
        <v>116</v>
      </c>
      <c r="G9" s="9">
        <v>120</v>
      </c>
      <c r="H9" s="9">
        <v>131</v>
      </c>
      <c r="I9" s="9">
        <v>149</v>
      </c>
      <c r="J9" s="9">
        <v>166</v>
      </c>
      <c r="K9" s="9">
        <v>231</v>
      </c>
      <c r="L9" s="9">
        <v>212</v>
      </c>
      <c r="M9" s="9">
        <v>238</v>
      </c>
      <c r="N9" s="9">
        <v>243</v>
      </c>
      <c r="O9" s="9">
        <v>206</v>
      </c>
    </row>
    <row r="10" spans="1:15" ht="15" customHeight="1">
      <c r="A10" s="8" t="s">
        <v>778</v>
      </c>
      <c r="B10" s="9">
        <v>12</v>
      </c>
      <c r="C10" s="9">
        <v>14</v>
      </c>
      <c r="D10" s="9">
        <v>14</v>
      </c>
      <c r="E10" s="9">
        <v>7</v>
      </c>
      <c r="F10" s="9">
        <v>10</v>
      </c>
      <c r="G10" s="9">
        <v>13</v>
      </c>
      <c r="H10" s="9">
        <v>11</v>
      </c>
      <c r="I10" s="9">
        <v>15</v>
      </c>
      <c r="J10" s="9">
        <v>13</v>
      </c>
      <c r="K10" s="9">
        <v>33</v>
      </c>
      <c r="L10" s="9">
        <v>21</v>
      </c>
      <c r="M10" s="9">
        <v>11</v>
      </c>
      <c r="N10" s="9">
        <v>19</v>
      </c>
      <c r="O10" s="9">
        <v>17</v>
      </c>
    </row>
    <row r="11" spans="1:15" ht="15" customHeight="1">
      <c r="A11" s="8" t="s">
        <v>779</v>
      </c>
      <c r="B11" s="9">
        <v>13</v>
      </c>
      <c r="C11" s="9">
        <v>8</v>
      </c>
      <c r="D11" s="9">
        <v>14</v>
      </c>
      <c r="E11" s="9">
        <v>18</v>
      </c>
      <c r="F11" s="9">
        <v>12</v>
      </c>
      <c r="G11" s="9">
        <v>26</v>
      </c>
      <c r="H11" s="9">
        <v>14</v>
      </c>
      <c r="I11" s="9">
        <v>20</v>
      </c>
      <c r="J11" s="9">
        <v>18</v>
      </c>
      <c r="K11" s="9">
        <v>29</v>
      </c>
      <c r="L11" s="9">
        <v>29</v>
      </c>
      <c r="M11" s="9">
        <v>27</v>
      </c>
      <c r="N11" s="9">
        <v>44</v>
      </c>
      <c r="O11" s="9">
        <v>36</v>
      </c>
    </row>
    <row r="12" spans="1:15" ht="15" customHeight="1">
      <c r="A12" s="8" t="s">
        <v>780</v>
      </c>
      <c r="B12" s="9">
        <v>46</v>
      </c>
      <c r="C12" s="9">
        <v>51</v>
      </c>
      <c r="D12" s="9">
        <v>57</v>
      </c>
      <c r="E12" s="9">
        <v>60</v>
      </c>
      <c r="F12" s="9">
        <v>50</v>
      </c>
      <c r="G12" s="9">
        <v>37</v>
      </c>
      <c r="H12" s="9">
        <v>48</v>
      </c>
      <c r="I12" s="9">
        <v>41</v>
      </c>
      <c r="J12" s="9">
        <v>67</v>
      </c>
      <c r="K12" s="9">
        <v>76</v>
      </c>
      <c r="L12" s="9">
        <v>46</v>
      </c>
      <c r="M12" s="9">
        <v>31</v>
      </c>
      <c r="N12" s="9">
        <v>28</v>
      </c>
      <c r="O12" s="9">
        <v>27</v>
      </c>
    </row>
    <row r="13" spans="1:15" ht="15" customHeight="1">
      <c r="A13" s="8" t="s">
        <v>781</v>
      </c>
      <c r="B13" s="9">
        <v>0</v>
      </c>
      <c r="C13" s="9">
        <v>4</v>
      </c>
      <c r="D13" s="9">
        <v>6</v>
      </c>
      <c r="E13" s="9">
        <v>3</v>
      </c>
      <c r="F13" s="9">
        <v>5</v>
      </c>
      <c r="G13" s="9">
        <v>4</v>
      </c>
      <c r="H13" s="9">
        <v>8</v>
      </c>
      <c r="I13" s="9">
        <v>15</v>
      </c>
      <c r="J13" s="9">
        <v>18</v>
      </c>
      <c r="K13" s="9">
        <v>16</v>
      </c>
      <c r="L13" s="9">
        <v>11</v>
      </c>
      <c r="M13" s="9">
        <v>12</v>
      </c>
      <c r="N13" s="9">
        <v>8</v>
      </c>
      <c r="O13" s="9">
        <v>3</v>
      </c>
    </row>
    <row r="14" spans="1:15" ht="15" customHeight="1">
      <c r="A14" s="8" t="s">
        <v>782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7</v>
      </c>
      <c r="I14" s="9">
        <v>3</v>
      </c>
      <c r="J14" s="9">
        <v>7</v>
      </c>
      <c r="K14" s="9">
        <v>6</v>
      </c>
      <c r="L14" s="9">
        <v>2</v>
      </c>
      <c r="M14" s="9">
        <v>3</v>
      </c>
      <c r="N14" s="9">
        <v>2</v>
      </c>
      <c r="O14" s="9">
        <v>2</v>
      </c>
    </row>
    <row r="15" spans="1:15" ht="15" customHeight="1">
      <c r="A15" s="10" t="s">
        <v>784</v>
      </c>
      <c r="B15" s="11">
        <v>3194</v>
      </c>
      <c r="C15" s="11">
        <v>3162</v>
      </c>
      <c r="D15" s="11">
        <v>3116</v>
      </c>
      <c r="E15" s="11">
        <v>3218</v>
      </c>
      <c r="F15" s="11">
        <v>3165</v>
      </c>
      <c r="G15" s="11">
        <v>3147</v>
      </c>
      <c r="H15" s="11">
        <v>2984</v>
      </c>
      <c r="I15" s="11">
        <v>2935</v>
      </c>
      <c r="J15" s="11">
        <v>2978</v>
      </c>
      <c r="K15" s="11">
        <v>3125</v>
      </c>
      <c r="L15" s="11">
        <v>2964</v>
      </c>
      <c r="M15" s="11">
        <v>2858</v>
      </c>
      <c r="N15" s="11">
        <v>2942</v>
      </c>
      <c r="O15" s="11">
        <v>3011</v>
      </c>
    </row>
    <row r="16" spans="1:15" ht="1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66" customFormat="1" ht="15" customHeight="1">
      <c r="A17" s="10" t="s">
        <v>878</v>
      </c>
      <c r="B17" s="11">
        <v>4562</v>
      </c>
      <c r="C17" s="11">
        <v>4521</v>
      </c>
      <c r="D17" s="11">
        <v>4548</v>
      </c>
      <c r="E17" s="11">
        <v>4719</v>
      </c>
      <c r="F17" s="11">
        <v>4607</v>
      </c>
      <c r="G17" s="11">
        <v>4522</v>
      </c>
      <c r="H17" s="11">
        <v>4309</v>
      </c>
      <c r="I17" s="11">
        <v>4085</v>
      </c>
      <c r="J17" s="11">
        <v>4111</v>
      </c>
      <c r="K17" s="11">
        <v>4367</v>
      </c>
      <c r="L17" s="11">
        <v>4172</v>
      </c>
      <c r="M17" s="11">
        <v>4091</v>
      </c>
      <c r="N17" s="11">
        <v>4177</v>
      </c>
      <c r="O17" s="11">
        <v>4321</v>
      </c>
    </row>
    <row r="18" spans="1:15" ht="15" customHeight="1">
      <c r="A18" s="10" t="s">
        <v>879</v>
      </c>
      <c r="B18" s="11">
        <v>2626</v>
      </c>
      <c r="C18" s="11">
        <v>2682</v>
      </c>
      <c r="D18" s="11">
        <v>2708</v>
      </c>
      <c r="E18" s="11">
        <v>2762</v>
      </c>
      <c r="F18" s="11">
        <v>2857</v>
      </c>
      <c r="G18" s="11">
        <v>2977</v>
      </c>
      <c r="H18" s="11">
        <v>2993</v>
      </c>
      <c r="I18" s="11">
        <v>3147</v>
      </c>
      <c r="J18" s="11">
        <v>3214</v>
      </c>
      <c r="K18" s="11">
        <v>3779</v>
      </c>
      <c r="L18" s="11">
        <v>3439</v>
      </c>
      <c r="M18" s="11">
        <v>3139</v>
      </c>
      <c r="N18" s="11">
        <v>3216</v>
      </c>
      <c r="O18" s="11">
        <v>3140</v>
      </c>
    </row>
    <row r="19" spans="1:15" ht="15" customHeight="1">
      <c r="A19" s="10" t="s">
        <v>880</v>
      </c>
      <c r="B19" s="11">
        <v>1611</v>
      </c>
      <c r="C19" s="11">
        <v>1598</v>
      </c>
      <c r="D19" s="11">
        <v>1583</v>
      </c>
      <c r="E19" s="11">
        <v>1510</v>
      </c>
      <c r="F19" s="11">
        <v>1575</v>
      </c>
      <c r="G19" s="11">
        <v>1516</v>
      </c>
      <c r="H19" s="11">
        <v>1594</v>
      </c>
      <c r="I19" s="11">
        <v>1508</v>
      </c>
      <c r="J19" s="11">
        <v>1522</v>
      </c>
      <c r="K19" s="11">
        <v>1902</v>
      </c>
      <c r="L19" s="11">
        <v>1804</v>
      </c>
      <c r="M19" s="11">
        <v>1675</v>
      </c>
      <c r="N19" s="11">
        <v>1785</v>
      </c>
      <c r="O19" s="11">
        <v>1693</v>
      </c>
    </row>
    <row r="20" spans="1:15" ht="15" customHeight="1">
      <c r="A20" s="10" t="s">
        <v>881</v>
      </c>
      <c r="B20" s="11">
        <v>474</v>
      </c>
      <c r="C20" s="11">
        <v>407</v>
      </c>
      <c r="D20" s="11">
        <v>376</v>
      </c>
      <c r="E20" s="11">
        <v>411</v>
      </c>
      <c r="F20" s="11">
        <v>440</v>
      </c>
      <c r="G20" s="11">
        <v>446</v>
      </c>
      <c r="H20" s="11">
        <v>475</v>
      </c>
      <c r="I20" s="11">
        <v>488</v>
      </c>
      <c r="J20" s="11">
        <v>472</v>
      </c>
      <c r="K20" s="11">
        <v>822</v>
      </c>
      <c r="L20" s="11">
        <v>721</v>
      </c>
      <c r="M20" s="11">
        <v>503</v>
      </c>
      <c r="N20" s="11">
        <v>460</v>
      </c>
      <c r="O20" s="11">
        <v>487</v>
      </c>
    </row>
    <row r="21" spans="1:15" ht="1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5" customHeight="1">
      <c r="A22" s="14" t="s">
        <v>882</v>
      </c>
      <c r="B22" s="15">
        <v>9273</v>
      </c>
      <c r="C22" s="15">
        <v>9208</v>
      </c>
      <c r="D22" s="15">
        <v>9215</v>
      </c>
      <c r="E22" s="15">
        <v>9402</v>
      </c>
      <c r="F22" s="15">
        <v>9479</v>
      </c>
      <c r="G22" s="15">
        <v>9461</v>
      </c>
      <c r="H22" s="15">
        <v>9371</v>
      </c>
      <c r="I22" s="15">
        <v>9228</v>
      </c>
      <c r="J22" s="15">
        <v>9319</v>
      </c>
      <c r="K22" s="15">
        <v>10870</v>
      </c>
      <c r="L22" s="15">
        <v>10136</v>
      </c>
      <c r="M22" s="15">
        <v>9408</v>
      </c>
      <c r="N22" s="15">
        <v>9638</v>
      </c>
      <c r="O22" s="15">
        <v>9641</v>
      </c>
    </row>
    <row r="23" ht="15" customHeight="1">
      <c r="B23" s="73"/>
    </row>
    <row r="24" spans="1:10" ht="15" customHeight="1">
      <c r="A24" s="62" t="s">
        <v>1149</v>
      </c>
      <c r="J24" s="74"/>
    </row>
    <row r="25" ht="15" customHeight="1">
      <c r="I25" s="74"/>
    </row>
    <row r="26" ht="15" customHeight="1">
      <c r="O26" s="75" t="s">
        <v>1150</v>
      </c>
    </row>
  </sheetData>
  <sheetProtection/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15" width="6.8515625" style="62" customWidth="1"/>
    <col min="16" max="16384" width="9.140625" style="62" customWidth="1"/>
  </cols>
  <sheetData>
    <row r="1" ht="15" customHeight="1">
      <c r="A1" s="61" t="s">
        <v>1151</v>
      </c>
    </row>
    <row r="2" ht="15" customHeight="1"/>
    <row r="3" spans="1:15" ht="15" customHeight="1">
      <c r="A3" s="64" t="s">
        <v>1148</v>
      </c>
      <c r="B3" s="94">
        <v>1997</v>
      </c>
      <c r="C3" s="94">
        <v>1998</v>
      </c>
      <c r="D3" s="94">
        <v>1999</v>
      </c>
      <c r="E3" s="94">
        <v>2000</v>
      </c>
      <c r="F3" s="94">
        <v>2001</v>
      </c>
      <c r="G3" s="94">
        <v>2002</v>
      </c>
      <c r="H3" s="94">
        <v>2003</v>
      </c>
      <c r="I3" s="94">
        <v>2004</v>
      </c>
      <c r="J3" s="94">
        <v>2005</v>
      </c>
      <c r="K3" s="94">
        <v>2006</v>
      </c>
      <c r="L3" s="94">
        <v>2007</v>
      </c>
      <c r="M3" s="94">
        <v>2008</v>
      </c>
      <c r="N3" s="94">
        <v>2009</v>
      </c>
      <c r="O3" s="94">
        <v>2010</v>
      </c>
    </row>
    <row r="4" spans="1:15" ht="15" customHeight="1">
      <c r="A4" s="8" t="s">
        <v>771</v>
      </c>
      <c r="B4" s="9">
        <v>2</v>
      </c>
      <c r="C4" s="9">
        <v>6</v>
      </c>
      <c r="D4" s="9">
        <v>1</v>
      </c>
      <c r="E4" s="9">
        <v>2</v>
      </c>
      <c r="F4" s="9">
        <v>5</v>
      </c>
      <c r="G4" s="9">
        <v>4</v>
      </c>
      <c r="H4" s="9">
        <v>4</v>
      </c>
      <c r="I4" s="9">
        <v>8</v>
      </c>
      <c r="J4" s="9">
        <v>10</v>
      </c>
      <c r="K4" s="9">
        <v>23</v>
      </c>
      <c r="L4" s="9">
        <v>15</v>
      </c>
      <c r="M4" s="9">
        <v>8</v>
      </c>
      <c r="N4" s="9">
        <v>9</v>
      </c>
      <c r="O4" s="9">
        <v>17</v>
      </c>
    </row>
    <row r="5" spans="1:15" ht="15" customHeight="1">
      <c r="A5" s="8" t="s">
        <v>772</v>
      </c>
      <c r="B5" s="9">
        <v>6</v>
      </c>
      <c r="C5" s="9">
        <v>6</v>
      </c>
      <c r="D5" s="9">
        <v>8</v>
      </c>
      <c r="E5" s="9">
        <v>10</v>
      </c>
      <c r="F5" s="9">
        <v>7</v>
      </c>
      <c r="G5" s="9">
        <v>3</v>
      </c>
      <c r="H5" s="9">
        <v>5</v>
      </c>
      <c r="I5" s="9">
        <v>4</v>
      </c>
      <c r="J5" s="9">
        <v>7</v>
      </c>
      <c r="K5" s="9">
        <v>23</v>
      </c>
      <c r="L5" s="9">
        <v>10</v>
      </c>
      <c r="M5" s="9">
        <v>10</v>
      </c>
      <c r="N5" s="9">
        <v>12</v>
      </c>
      <c r="O5" s="9">
        <v>6</v>
      </c>
    </row>
    <row r="6" spans="1:15" ht="15" customHeight="1">
      <c r="A6" s="8" t="s">
        <v>773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1</v>
      </c>
      <c r="J6" s="9">
        <v>1</v>
      </c>
      <c r="K6" s="9">
        <v>0</v>
      </c>
      <c r="L6" s="9">
        <v>0</v>
      </c>
      <c r="M6" s="9">
        <v>0</v>
      </c>
      <c r="N6" s="9">
        <v>4</v>
      </c>
      <c r="O6" s="9">
        <v>2</v>
      </c>
    </row>
    <row r="7" spans="1:15" ht="15" customHeight="1">
      <c r="A7" s="8" t="s">
        <v>774</v>
      </c>
      <c r="B7" s="9">
        <v>737</v>
      </c>
      <c r="C7" s="9">
        <v>813</v>
      </c>
      <c r="D7" s="9">
        <v>796</v>
      </c>
      <c r="E7" s="9">
        <v>887</v>
      </c>
      <c r="F7" s="9">
        <v>865</v>
      </c>
      <c r="G7" s="9">
        <v>885</v>
      </c>
      <c r="H7" s="9">
        <v>444</v>
      </c>
      <c r="I7" s="9">
        <v>259</v>
      </c>
      <c r="J7" s="9">
        <v>204</v>
      </c>
      <c r="K7" s="9">
        <v>268</v>
      </c>
      <c r="L7" s="9">
        <v>239</v>
      </c>
      <c r="M7" s="9">
        <v>192</v>
      </c>
      <c r="N7" s="9">
        <v>189</v>
      </c>
      <c r="O7" s="9">
        <v>205</v>
      </c>
    </row>
    <row r="8" spans="1:15" ht="15" customHeight="1">
      <c r="A8" s="8" t="s">
        <v>776</v>
      </c>
      <c r="B8" s="9">
        <v>2</v>
      </c>
      <c r="C8" s="9">
        <v>8</v>
      </c>
      <c r="D8" s="9">
        <v>7</v>
      </c>
      <c r="E8" s="9">
        <v>9</v>
      </c>
      <c r="F8" s="9">
        <v>7</v>
      </c>
      <c r="G8" s="9">
        <v>10</v>
      </c>
      <c r="H8" s="9">
        <v>6</v>
      </c>
      <c r="I8" s="9">
        <v>2</v>
      </c>
      <c r="J8" s="9">
        <v>4</v>
      </c>
      <c r="K8" s="9">
        <v>8</v>
      </c>
      <c r="L8" s="9">
        <v>7</v>
      </c>
      <c r="M8" s="9">
        <v>9</v>
      </c>
      <c r="N8" s="9">
        <v>6</v>
      </c>
      <c r="O8" s="9">
        <v>15</v>
      </c>
    </row>
    <row r="9" spans="1:15" ht="15" customHeight="1">
      <c r="A9" s="8" t="s">
        <v>777</v>
      </c>
      <c r="B9" s="9">
        <v>33</v>
      </c>
      <c r="C9" s="9">
        <v>43</v>
      </c>
      <c r="D9" s="9">
        <v>35</v>
      </c>
      <c r="E9" s="9">
        <v>42</v>
      </c>
      <c r="F9" s="9">
        <v>40</v>
      </c>
      <c r="G9" s="9">
        <v>31</v>
      </c>
      <c r="H9" s="9">
        <v>45</v>
      </c>
      <c r="I9" s="9">
        <v>59</v>
      </c>
      <c r="J9" s="9">
        <v>60</v>
      </c>
      <c r="K9" s="9">
        <v>50</v>
      </c>
      <c r="L9" s="9">
        <v>49</v>
      </c>
      <c r="M9" s="9">
        <v>46</v>
      </c>
      <c r="N9" s="9">
        <v>40</v>
      </c>
      <c r="O9" s="9">
        <v>44</v>
      </c>
    </row>
    <row r="10" spans="1:15" ht="15" customHeight="1">
      <c r="A10" s="8" t="s">
        <v>778</v>
      </c>
      <c r="B10" s="9">
        <v>1</v>
      </c>
      <c r="C10" s="9">
        <v>0</v>
      </c>
      <c r="D10" s="9">
        <v>0</v>
      </c>
      <c r="E10" s="9">
        <v>1</v>
      </c>
      <c r="F10" s="9">
        <v>1</v>
      </c>
      <c r="G10" s="9">
        <v>1</v>
      </c>
      <c r="H10" s="9">
        <v>5</v>
      </c>
      <c r="I10" s="9">
        <v>3</v>
      </c>
      <c r="J10" s="9">
        <v>2</v>
      </c>
      <c r="K10" s="9">
        <v>5</v>
      </c>
      <c r="L10" s="9">
        <v>2</v>
      </c>
      <c r="M10" s="9">
        <v>2</v>
      </c>
      <c r="N10" s="9">
        <v>2</v>
      </c>
      <c r="O10" s="9">
        <v>0</v>
      </c>
    </row>
    <row r="11" spans="1:15" ht="15" customHeight="1">
      <c r="A11" s="8" t="s">
        <v>779</v>
      </c>
      <c r="B11" s="9">
        <v>3</v>
      </c>
      <c r="C11" s="9">
        <v>1</v>
      </c>
      <c r="D11" s="9">
        <v>2</v>
      </c>
      <c r="E11" s="9">
        <v>4</v>
      </c>
      <c r="F11" s="9">
        <v>2</v>
      </c>
      <c r="G11" s="9">
        <v>2</v>
      </c>
      <c r="H11" s="9">
        <v>4</v>
      </c>
      <c r="I11" s="9">
        <v>2</v>
      </c>
      <c r="J11" s="9">
        <v>1</v>
      </c>
      <c r="K11" s="9">
        <v>2</v>
      </c>
      <c r="L11" s="9">
        <v>6</v>
      </c>
      <c r="M11" s="9">
        <v>11</v>
      </c>
      <c r="N11" s="9">
        <v>1</v>
      </c>
      <c r="O11" s="9">
        <v>3</v>
      </c>
    </row>
    <row r="12" spans="1:15" ht="15" customHeight="1">
      <c r="A12" s="8" t="s">
        <v>780</v>
      </c>
      <c r="B12" s="9">
        <v>11</v>
      </c>
      <c r="C12" s="9">
        <v>10</v>
      </c>
      <c r="D12" s="9">
        <v>5</v>
      </c>
      <c r="E12" s="9">
        <v>9</v>
      </c>
      <c r="F12" s="9">
        <v>6</v>
      </c>
      <c r="G12" s="9">
        <v>2</v>
      </c>
      <c r="H12" s="9">
        <v>3</v>
      </c>
      <c r="I12" s="9">
        <v>2</v>
      </c>
      <c r="J12" s="9">
        <v>0</v>
      </c>
      <c r="K12" s="9">
        <v>0</v>
      </c>
      <c r="L12" s="9">
        <v>2</v>
      </c>
      <c r="M12" s="9">
        <v>1</v>
      </c>
      <c r="N12" s="9">
        <v>3</v>
      </c>
      <c r="O12" s="9">
        <v>0</v>
      </c>
    </row>
    <row r="13" spans="1:15" ht="15" customHeight="1">
      <c r="A13" s="8" t="s">
        <v>781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1</v>
      </c>
      <c r="I13" s="9">
        <v>1</v>
      </c>
      <c r="J13" s="9">
        <v>0</v>
      </c>
      <c r="K13" s="9">
        <v>2</v>
      </c>
      <c r="L13" s="9">
        <v>6</v>
      </c>
      <c r="M13" s="9">
        <v>0</v>
      </c>
      <c r="N13" s="9">
        <v>3</v>
      </c>
      <c r="O13" s="9">
        <v>2</v>
      </c>
    </row>
    <row r="14" spans="1:15" ht="15" customHeight="1">
      <c r="A14" s="8" t="s">
        <v>782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1</v>
      </c>
      <c r="O14" s="9">
        <v>0</v>
      </c>
    </row>
    <row r="15" spans="1:15" ht="15" customHeight="1">
      <c r="A15" s="10" t="s">
        <v>784</v>
      </c>
      <c r="B15" s="11">
        <v>795</v>
      </c>
      <c r="C15" s="11">
        <v>887</v>
      </c>
      <c r="D15" s="11">
        <v>854</v>
      </c>
      <c r="E15" s="11">
        <v>964</v>
      </c>
      <c r="F15" s="11">
        <v>935</v>
      </c>
      <c r="G15" s="11">
        <v>938</v>
      </c>
      <c r="H15" s="11">
        <v>517</v>
      </c>
      <c r="I15" s="11">
        <v>341</v>
      </c>
      <c r="J15" s="11">
        <v>289</v>
      </c>
      <c r="K15" s="11">
        <v>381</v>
      </c>
      <c r="L15" s="11">
        <v>336</v>
      </c>
      <c r="M15" s="11">
        <v>279</v>
      </c>
      <c r="N15" s="11">
        <v>270</v>
      </c>
      <c r="O15" s="11">
        <v>294</v>
      </c>
    </row>
    <row r="16" spans="1:15" ht="1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66" customFormat="1" ht="15" customHeight="1">
      <c r="A17" s="10" t="s">
        <v>878</v>
      </c>
      <c r="B17" s="11">
        <v>1153</v>
      </c>
      <c r="C17" s="11">
        <v>1280</v>
      </c>
      <c r="D17" s="11">
        <v>1272</v>
      </c>
      <c r="E17" s="11">
        <v>1365</v>
      </c>
      <c r="F17" s="11">
        <v>1368</v>
      </c>
      <c r="G17" s="11">
        <v>1314</v>
      </c>
      <c r="H17" s="11">
        <v>739</v>
      </c>
      <c r="I17" s="11">
        <v>484</v>
      </c>
      <c r="J17" s="11">
        <v>403</v>
      </c>
      <c r="K17" s="11">
        <v>535</v>
      </c>
      <c r="L17" s="11">
        <v>474</v>
      </c>
      <c r="M17" s="11">
        <v>369</v>
      </c>
      <c r="N17" s="11">
        <v>374</v>
      </c>
      <c r="O17" s="11">
        <v>400</v>
      </c>
    </row>
    <row r="18" spans="1:15" ht="15" customHeight="1">
      <c r="A18" s="10" t="s">
        <v>879</v>
      </c>
      <c r="B18" s="11">
        <v>479</v>
      </c>
      <c r="C18" s="11">
        <v>516</v>
      </c>
      <c r="D18" s="11">
        <v>477</v>
      </c>
      <c r="E18" s="11">
        <v>493</v>
      </c>
      <c r="F18" s="11">
        <v>485</v>
      </c>
      <c r="G18" s="11">
        <v>561</v>
      </c>
      <c r="H18" s="11">
        <v>358</v>
      </c>
      <c r="I18" s="11">
        <v>291</v>
      </c>
      <c r="J18" s="11">
        <v>246</v>
      </c>
      <c r="K18" s="11">
        <v>456</v>
      </c>
      <c r="L18" s="11">
        <v>400</v>
      </c>
      <c r="M18" s="11">
        <v>313</v>
      </c>
      <c r="N18" s="11">
        <v>317</v>
      </c>
      <c r="O18" s="11">
        <v>326</v>
      </c>
    </row>
    <row r="19" spans="1:15" ht="15" customHeight="1">
      <c r="A19" s="10" t="s">
        <v>880</v>
      </c>
      <c r="B19" s="11">
        <v>540</v>
      </c>
      <c r="C19" s="11">
        <v>584</v>
      </c>
      <c r="D19" s="11">
        <v>531</v>
      </c>
      <c r="E19" s="11">
        <v>552</v>
      </c>
      <c r="F19" s="11">
        <v>522</v>
      </c>
      <c r="G19" s="11">
        <v>613</v>
      </c>
      <c r="H19" s="11">
        <v>388</v>
      </c>
      <c r="I19" s="11">
        <v>274</v>
      </c>
      <c r="J19" s="11">
        <v>283</v>
      </c>
      <c r="K19" s="11">
        <v>473</v>
      </c>
      <c r="L19" s="11">
        <v>401</v>
      </c>
      <c r="M19" s="11">
        <v>355</v>
      </c>
      <c r="N19" s="11">
        <v>375</v>
      </c>
      <c r="O19" s="11">
        <v>385</v>
      </c>
    </row>
    <row r="20" spans="1:15" ht="15" customHeight="1">
      <c r="A20" s="10" t="s">
        <v>881</v>
      </c>
      <c r="B20" s="11">
        <v>53</v>
      </c>
      <c r="C20" s="11">
        <v>48</v>
      </c>
      <c r="D20" s="11">
        <v>57</v>
      </c>
      <c r="E20" s="11">
        <v>62</v>
      </c>
      <c r="F20" s="11">
        <v>80</v>
      </c>
      <c r="G20" s="11">
        <v>104</v>
      </c>
      <c r="H20" s="11">
        <v>86</v>
      </c>
      <c r="I20" s="11">
        <v>73</v>
      </c>
      <c r="J20" s="11">
        <v>86</v>
      </c>
      <c r="K20" s="11">
        <v>216</v>
      </c>
      <c r="L20" s="11">
        <v>166</v>
      </c>
      <c r="M20" s="11">
        <v>179</v>
      </c>
      <c r="N20" s="11">
        <v>175</v>
      </c>
      <c r="O20" s="11">
        <v>218</v>
      </c>
    </row>
    <row r="21" spans="1:15" ht="1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5" customHeight="1">
      <c r="A22" s="14" t="s">
        <v>882</v>
      </c>
      <c r="B22" s="15">
        <v>2225</v>
      </c>
      <c r="C22" s="15">
        <v>2428</v>
      </c>
      <c r="D22" s="15">
        <v>2337</v>
      </c>
      <c r="E22" s="15">
        <v>2472</v>
      </c>
      <c r="F22" s="15">
        <v>2455</v>
      </c>
      <c r="G22" s="15">
        <v>2592</v>
      </c>
      <c r="H22" s="15">
        <v>1571</v>
      </c>
      <c r="I22" s="15">
        <v>1122</v>
      </c>
      <c r="J22" s="15">
        <v>1018</v>
      </c>
      <c r="K22" s="15">
        <v>1680</v>
      </c>
      <c r="L22" s="15">
        <v>1441</v>
      </c>
      <c r="M22" s="15">
        <v>1216</v>
      </c>
      <c r="N22" s="15">
        <v>1241</v>
      </c>
      <c r="O22" s="15">
        <v>1329</v>
      </c>
    </row>
    <row r="23" ht="15" customHeight="1">
      <c r="B23" s="73"/>
    </row>
    <row r="24" spans="1:10" ht="15" customHeight="1">
      <c r="A24" s="62" t="s">
        <v>1149</v>
      </c>
      <c r="J24" s="74"/>
    </row>
    <row r="25" ht="15" customHeight="1">
      <c r="I25" s="74"/>
    </row>
    <row r="26" ht="15" customHeight="1">
      <c r="O26" s="75" t="s">
        <v>1150</v>
      </c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92D050"/>
  </sheetPr>
  <dimension ref="A1:O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15" width="6.7109375" style="62" customWidth="1"/>
    <col min="16" max="16384" width="9.140625" style="62" customWidth="1"/>
  </cols>
  <sheetData>
    <row r="1" ht="15" customHeight="1">
      <c r="A1" s="61" t="s">
        <v>1152</v>
      </c>
    </row>
    <row r="2" ht="15" customHeight="1"/>
    <row r="3" spans="1:15" ht="15" customHeight="1">
      <c r="A3" s="64" t="s">
        <v>1148</v>
      </c>
      <c r="B3" s="94">
        <v>1997</v>
      </c>
      <c r="C3" s="94">
        <v>1998</v>
      </c>
      <c r="D3" s="94">
        <v>1999</v>
      </c>
      <c r="E3" s="94">
        <v>2000</v>
      </c>
      <c r="F3" s="94">
        <v>2001</v>
      </c>
      <c r="G3" s="94">
        <v>2002</v>
      </c>
      <c r="H3" s="94">
        <v>2003</v>
      </c>
      <c r="I3" s="94">
        <v>2004</v>
      </c>
      <c r="J3" s="94">
        <v>2005</v>
      </c>
      <c r="K3" s="94">
        <v>2006</v>
      </c>
      <c r="L3" s="94">
        <v>2007</v>
      </c>
      <c r="M3" s="94">
        <v>2008</v>
      </c>
      <c r="N3" s="94">
        <v>2009</v>
      </c>
      <c r="O3" s="94">
        <v>2010</v>
      </c>
    </row>
    <row r="4" spans="1:15" ht="15" customHeight="1">
      <c r="A4" s="8" t="s">
        <v>771</v>
      </c>
      <c r="B4" s="9">
        <v>19</v>
      </c>
      <c r="C4" s="9">
        <v>15</v>
      </c>
      <c r="D4" s="9">
        <v>21</v>
      </c>
      <c r="E4" s="9">
        <v>21</v>
      </c>
      <c r="F4" s="9">
        <v>15</v>
      </c>
      <c r="G4" s="9">
        <v>26</v>
      </c>
      <c r="H4" s="9">
        <v>24</v>
      </c>
      <c r="I4" s="9">
        <v>21</v>
      </c>
      <c r="J4" s="9">
        <v>33</v>
      </c>
      <c r="K4" s="9">
        <v>59</v>
      </c>
      <c r="L4" s="9">
        <v>45</v>
      </c>
      <c r="M4" s="9">
        <v>28</v>
      </c>
      <c r="N4" s="9">
        <v>19</v>
      </c>
      <c r="O4" s="9">
        <v>35</v>
      </c>
    </row>
    <row r="5" spans="1:15" ht="15" customHeight="1">
      <c r="A5" s="8" t="s">
        <v>772</v>
      </c>
      <c r="B5" s="9">
        <v>21</v>
      </c>
      <c r="C5" s="9">
        <v>20</v>
      </c>
      <c r="D5" s="9">
        <v>33</v>
      </c>
      <c r="E5" s="9">
        <v>17</v>
      </c>
      <c r="F5" s="9">
        <v>18</v>
      </c>
      <c r="G5" s="9">
        <v>18</v>
      </c>
      <c r="H5" s="9">
        <v>12</v>
      </c>
      <c r="I5" s="9">
        <v>9</v>
      </c>
      <c r="J5" s="9">
        <v>8</v>
      </c>
      <c r="K5" s="9">
        <v>26</v>
      </c>
      <c r="L5" s="9">
        <v>11</v>
      </c>
      <c r="M5" s="9">
        <v>16</v>
      </c>
      <c r="N5" s="9">
        <v>10</v>
      </c>
      <c r="O5" s="9">
        <v>25</v>
      </c>
    </row>
    <row r="6" spans="1:15" ht="15" customHeight="1">
      <c r="A6" s="8" t="s">
        <v>773</v>
      </c>
      <c r="B6" s="9">
        <v>10</v>
      </c>
      <c r="C6" s="9">
        <v>4</v>
      </c>
      <c r="D6" s="9">
        <v>3</v>
      </c>
      <c r="E6" s="9">
        <v>1</v>
      </c>
      <c r="F6" s="9">
        <v>1</v>
      </c>
      <c r="G6" s="9">
        <v>6</v>
      </c>
      <c r="H6" s="9">
        <v>2</v>
      </c>
      <c r="I6" s="9">
        <v>4</v>
      </c>
      <c r="J6" s="9">
        <v>0</v>
      </c>
      <c r="K6" s="9">
        <v>1</v>
      </c>
      <c r="L6" s="9">
        <v>2</v>
      </c>
      <c r="M6" s="9">
        <v>2</v>
      </c>
      <c r="N6" s="9">
        <v>1</v>
      </c>
      <c r="O6" s="9">
        <v>1</v>
      </c>
    </row>
    <row r="7" spans="1:15" ht="15" customHeight="1">
      <c r="A7" s="8" t="s">
        <v>774</v>
      </c>
      <c r="B7" s="9">
        <v>932</v>
      </c>
      <c r="C7" s="9">
        <v>839</v>
      </c>
      <c r="D7" s="9">
        <v>791</v>
      </c>
      <c r="E7" s="9">
        <v>728</v>
      </c>
      <c r="F7" s="9">
        <v>689</v>
      </c>
      <c r="G7" s="9">
        <v>620</v>
      </c>
      <c r="H7" s="9">
        <v>617</v>
      </c>
      <c r="I7" s="9">
        <v>585</v>
      </c>
      <c r="J7" s="9">
        <v>461</v>
      </c>
      <c r="K7" s="9">
        <v>466</v>
      </c>
      <c r="L7" s="9">
        <v>445</v>
      </c>
      <c r="M7" s="9">
        <v>428</v>
      </c>
      <c r="N7" s="9">
        <v>429</v>
      </c>
      <c r="O7" s="9">
        <v>396</v>
      </c>
    </row>
    <row r="8" spans="1:15" ht="15" customHeight="1">
      <c r="A8" s="8" t="s">
        <v>776</v>
      </c>
      <c r="B8" s="9">
        <v>23</v>
      </c>
      <c r="C8" s="9">
        <v>33</v>
      </c>
      <c r="D8" s="9">
        <v>36</v>
      </c>
      <c r="E8" s="9">
        <v>26</v>
      </c>
      <c r="F8" s="9">
        <v>11</v>
      </c>
      <c r="G8" s="9">
        <v>15</v>
      </c>
      <c r="H8" s="9">
        <v>10</v>
      </c>
      <c r="I8" s="9">
        <v>18</v>
      </c>
      <c r="J8" s="9">
        <v>17</v>
      </c>
      <c r="K8" s="9">
        <v>35</v>
      </c>
      <c r="L8" s="9">
        <v>22</v>
      </c>
      <c r="M8" s="9">
        <v>40</v>
      </c>
      <c r="N8" s="9">
        <v>30</v>
      </c>
      <c r="O8" s="9">
        <v>40</v>
      </c>
    </row>
    <row r="9" spans="1:15" ht="15" customHeight="1">
      <c r="A9" s="8" t="s">
        <v>777</v>
      </c>
      <c r="B9" s="9">
        <v>127</v>
      </c>
      <c r="C9" s="9">
        <v>98</v>
      </c>
      <c r="D9" s="9">
        <v>116</v>
      </c>
      <c r="E9" s="9">
        <v>97</v>
      </c>
      <c r="F9" s="9">
        <v>105</v>
      </c>
      <c r="G9" s="9">
        <v>130</v>
      </c>
      <c r="H9" s="9">
        <v>76</v>
      </c>
      <c r="I9" s="9">
        <v>57</v>
      </c>
      <c r="J9" s="9">
        <v>42</v>
      </c>
      <c r="K9" s="9">
        <v>60</v>
      </c>
      <c r="L9" s="9">
        <v>49</v>
      </c>
      <c r="M9" s="9">
        <v>38</v>
      </c>
      <c r="N9" s="9">
        <v>38</v>
      </c>
      <c r="O9" s="9">
        <v>42</v>
      </c>
    </row>
    <row r="10" spans="1:15" ht="15" customHeight="1">
      <c r="A10" s="8" t="s">
        <v>778</v>
      </c>
      <c r="B10" s="9">
        <v>9</v>
      </c>
      <c r="C10" s="9">
        <v>6</v>
      </c>
      <c r="D10" s="9">
        <v>5</v>
      </c>
      <c r="E10" s="9">
        <v>7</v>
      </c>
      <c r="F10" s="9">
        <v>11</v>
      </c>
      <c r="G10" s="9">
        <v>9</v>
      </c>
      <c r="H10" s="9">
        <v>7</v>
      </c>
      <c r="I10" s="9">
        <v>3</v>
      </c>
      <c r="J10" s="9">
        <v>6</v>
      </c>
      <c r="K10" s="9">
        <v>4</v>
      </c>
      <c r="L10" s="9">
        <v>3</v>
      </c>
      <c r="M10" s="9">
        <v>4</v>
      </c>
      <c r="N10" s="9">
        <v>6</v>
      </c>
      <c r="O10" s="9">
        <v>3</v>
      </c>
    </row>
    <row r="11" spans="1:15" ht="15" customHeight="1">
      <c r="A11" s="8" t="s">
        <v>779</v>
      </c>
      <c r="B11" s="9">
        <v>9</v>
      </c>
      <c r="C11" s="9">
        <v>13</v>
      </c>
      <c r="D11" s="9">
        <v>16</v>
      </c>
      <c r="E11" s="9">
        <v>8</v>
      </c>
      <c r="F11" s="9">
        <v>8</v>
      </c>
      <c r="G11" s="9">
        <v>13</v>
      </c>
      <c r="H11" s="9">
        <v>14</v>
      </c>
      <c r="I11" s="9">
        <v>14</v>
      </c>
      <c r="J11" s="9">
        <v>7</v>
      </c>
      <c r="K11" s="9">
        <v>5</v>
      </c>
      <c r="L11" s="9">
        <v>12</v>
      </c>
      <c r="M11" s="9">
        <v>1</v>
      </c>
      <c r="N11" s="9">
        <v>3</v>
      </c>
      <c r="O11" s="9">
        <v>13</v>
      </c>
    </row>
    <row r="12" spans="1:15" ht="15" customHeight="1">
      <c r="A12" s="8" t="s">
        <v>780</v>
      </c>
      <c r="B12" s="9">
        <v>33</v>
      </c>
      <c r="C12" s="9">
        <v>15</v>
      </c>
      <c r="D12" s="9">
        <v>22</v>
      </c>
      <c r="E12" s="9">
        <v>18</v>
      </c>
      <c r="F12" s="9">
        <v>11</v>
      </c>
      <c r="G12" s="9">
        <v>11</v>
      </c>
      <c r="H12" s="9">
        <v>6</v>
      </c>
      <c r="I12" s="9">
        <v>9</v>
      </c>
      <c r="J12" s="9">
        <v>9</v>
      </c>
      <c r="K12" s="9">
        <v>11</v>
      </c>
      <c r="L12" s="9">
        <v>13</v>
      </c>
      <c r="M12" s="9">
        <v>2</v>
      </c>
      <c r="N12" s="9">
        <v>6</v>
      </c>
      <c r="O12" s="9">
        <v>6</v>
      </c>
    </row>
    <row r="13" spans="1:15" ht="15" customHeight="1">
      <c r="A13" s="8" t="s">
        <v>781</v>
      </c>
      <c r="B13" s="9">
        <v>0</v>
      </c>
      <c r="C13" s="9">
        <v>4</v>
      </c>
      <c r="D13" s="9">
        <v>2</v>
      </c>
      <c r="E13" s="9">
        <v>6</v>
      </c>
      <c r="F13" s="9">
        <v>7</v>
      </c>
      <c r="G13" s="9">
        <v>5</v>
      </c>
      <c r="H13" s="9">
        <v>6</v>
      </c>
      <c r="I13" s="9">
        <v>6</v>
      </c>
      <c r="J13" s="9">
        <v>3</v>
      </c>
      <c r="K13" s="9">
        <v>11</v>
      </c>
      <c r="L13" s="9">
        <v>7</v>
      </c>
      <c r="M13" s="9">
        <v>6</v>
      </c>
      <c r="N13" s="9">
        <v>6</v>
      </c>
      <c r="O13" s="9">
        <v>2</v>
      </c>
    </row>
    <row r="14" spans="1:15" ht="15" customHeight="1">
      <c r="A14" s="8" t="s">
        <v>782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3</v>
      </c>
      <c r="L14" s="9">
        <v>1</v>
      </c>
      <c r="M14" s="9">
        <v>1</v>
      </c>
      <c r="N14" s="9">
        <v>2</v>
      </c>
      <c r="O14" s="9">
        <v>1</v>
      </c>
    </row>
    <row r="15" spans="1:15" ht="15" customHeight="1">
      <c r="A15" s="10" t="s">
        <v>784</v>
      </c>
      <c r="B15" s="11">
        <v>1183</v>
      </c>
      <c r="C15" s="11">
        <v>1047</v>
      </c>
      <c r="D15" s="11">
        <v>1045</v>
      </c>
      <c r="E15" s="11">
        <v>929</v>
      </c>
      <c r="F15" s="11">
        <v>876</v>
      </c>
      <c r="G15" s="11">
        <v>853</v>
      </c>
      <c r="H15" s="11">
        <v>774</v>
      </c>
      <c r="I15" s="11">
        <v>726</v>
      </c>
      <c r="J15" s="11">
        <v>586</v>
      </c>
      <c r="K15" s="11">
        <v>681</v>
      </c>
      <c r="L15" s="11">
        <v>610</v>
      </c>
      <c r="M15" s="11">
        <v>566</v>
      </c>
      <c r="N15" s="11">
        <v>550</v>
      </c>
      <c r="O15" s="11">
        <v>564</v>
      </c>
    </row>
    <row r="16" spans="1:15" ht="1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66" customFormat="1" ht="15" customHeight="1">
      <c r="A17" s="10" t="s">
        <v>878</v>
      </c>
      <c r="B17" s="11">
        <v>1570</v>
      </c>
      <c r="C17" s="11">
        <v>1378</v>
      </c>
      <c r="D17" s="11">
        <v>1395</v>
      </c>
      <c r="E17" s="11">
        <v>1270</v>
      </c>
      <c r="F17" s="11">
        <v>1214</v>
      </c>
      <c r="G17" s="11">
        <v>1178</v>
      </c>
      <c r="H17" s="11">
        <v>1070</v>
      </c>
      <c r="I17" s="11">
        <v>964</v>
      </c>
      <c r="J17" s="11">
        <v>820</v>
      </c>
      <c r="K17" s="11">
        <v>1003</v>
      </c>
      <c r="L17" s="11">
        <v>870</v>
      </c>
      <c r="M17" s="11">
        <v>836</v>
      </c>
      <c r="N17" s="11">
        <v>843</v>
      </c>
      <c r="O17" s="11">
        <v>871</v>
      </c>
    </row>
    <row r="18" spans="1:15" ht="15" customHeight="1">
      <c r="A18" s="10" t="s">
        <v>879</v>
      </c>
      <c r="B18" s="11">
        <v>946</v>
      </c>
      <c r="C18" s="11">
        <v>959</v>
      </c>
      <c r="D18" s="11">
        <v>994</v>
      </c>
      <c r="E18" s="11">
        <v>883</v>
      </c>
      <c r="F18" s="11">
        <v>806</v>
      </c>
      <c r="G18" s="11">
        <v>772</v>
      </c>
      <c r="H18" s="11">
        <v>800</v>
      </c>
      <c r="I18" s="11">
        <v>645</v>
      </c>
      <c r="J18" s="11">
        <v>657</v>
      </c>
      <c r="K18" s="11">
        <v>746</v>
      </c>
      <c r="L18" s="11">
        <v>663</v>
      </c>
      <c r="M18" s="11">
        <v>591</v>
      </c>
      <c r="N18" s="11">
        <v>540</v>
      </c>
      <c r="O18" s="11">
        <v>610</v>
      </c>
    </row>
    <row r="19" spans="1:15" ht="15" customHeight="1">
      <c r="A19" s="10" t="s">
        <v>880</v>
      </c>
      <c r="B19" s="11">
        <v>792</v>
      </c>
      <c r="C19" s="11">
        <v>794</v>
      </c>
      <c r="D19" s="11">
        <v>737</v>
      </c>
      <c r="E19" s="11">
        <v>656</v>
      </c>
      <c r="F19" s="11">
        <v>637</v>
      </c>
      <c r="G19" s="11">
        <v>578</v>
      </c>
      <c r="H19" s="11">
        <v>617</v>
      </c>
      <c r="I19" s="11">
        <v>556</v>
      </c>
      <c r="J19" s="11">
        <v>449</v>
      </c>
      <c r="K19" s="11">
        <v>666</v>
      </c>
      <c r="L19" s="11">
        <v>633</v>
      </c>
      <c r="M19" s="11">
        <v>481</v>
      </c>
      <c r="N19" s="11">
        <v>601</v>
      </c>
      <c r="O19" s="11">
        <v>587</v>
      </c>
    </row>
    <row r="20" spans="1:15" ht="15" customHeight="1">
      <c r="A20" s="10" t="s">
        <v>881</v>
      </c>
      <c r="B20" s="11">
        <v>344</v>
      </c>
      <c r="C20" s="11">
        <v>321</v>
      </c>
      <c r="D20" s="11">
        <v>300</v>
      </c>
      <c r="E20" s="11">
        <v>315</v>
      </c>
      <c r="F20" s="11">
        <v>257</v>
      </c>
      <c r="G20" s="11">
        <v>270</v>
      </c>
      <c r="H20" s="11">
        <v>236</v>
      </c>
      <c r="I20" s="11">
        <v>242</v>
      </c>
      <c r="J20" s="11">
        <v>213</v>
      </c>
      <c r="K20" s="11">
        <v>423</v>
      </c>
      <c r="L20" s="11">
        <v>375</v>
      </c>
      <c r="M20" s="11">
        <v>276</v>
      </c>
      <c r="N20" s="11">
        <v>300</v>
      </c>
      <c r="O20" s="11">
        <v>372</v>
      </c>
    </row>
    <row r="21" spans="1:15" ht="1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5" customHeight="1">
      <c r="A22" s="14" t="s">
        <v>882</v>
      </c>
      <c r="B22" s="15">
        <v>3652</v>
      </c>
      <c r="C22" s="15">
        <v>3452</v>
      </c>
      <c r="D22" s="15">
        <v>3426</v>
      </c>
      <c r="E22" s="15">
        <v>3124</v>
      </c>
      <c r="F22" s="15">
        <v>2914</v>
      </c>
      <c r="G22" s="15">
        <v>2798</v>
      </c>
      <c r="H22" s="15">
        <v>2723</v>
      </c>
      <c r="I22" s="15">
        <v>2407</v>
      </c>
      <c r="J22" s="15">
        <v>2139</v>
      </c>
      <c r="K22" s="15">
        <v>2838</v>
      </c>
      <c r="L22" s="15">
        <v>2541</v>
      </c>
      <c r="M22" s="15">
        <v>2184</v>
      </c>
      <c r="N22" s="15">
        <v>2284</v>
      </c>
      <c r="O22" s="15">
        <v>2440</v>
      </c>
    </row>
    <row r="23" ht="15" customHeight="1">
      <c r="B23" s="73"/>
    </row>
    <row r="24" spans="1:10" ht="15" customHeight="1">
      <c r="A24" s="62" t="s">
        <v>1149</v>
      </c>
      <c r="J24" s="74"/>
    </row>
    <row r="25" ht="15" customHeight="1">
      <c r="I25" s="74"/>
    </row>
    <row r="26" ht="15" customHeight="1">
      <c r="O26" s="75" t="s">
        <v>1150</v>
      </c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92D050"/>
  </sheetPr>
  <dimension ref="A1:O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15" width="6.7109375" style="62" customWidth="1"/>
    <col min="16" max="16384" width="9.140625" style="62" customWidth="1"/>
  </cols>
  <sheetData>
    <row r="1" ht="15" customHeight="1">
      <c r="A1" s="61" t="s">
        <v>1153</v>
      </c>
    </row>
    <row r="2" ht="15" customHeight="1"/>
    <row r="3" spans="1:15" ht="15" customHeight="1">
      <c r="A3" s="64" t="s">
        <v>1148</v>
      </c>
      <c r="B3" s="94">
        <v>1997</v>
      </c>
      <c r="C3" s="94">
        <v>1998</v>
      </c>
      <c r="D3" s="94">
        <v>1999</v>
      </c>
      <c r="E3" s="94">
        <v>2000</v>
      </c>
      <c r="F3" s="94">
        <v>2001</v>
      </c>
      <c r="G3" s="94">
        <v>2002</v>
      </c>
      <c r="H3" s="94">
        <v>2003</v>
      </c>
      <c r="I3" s="94">
        <v>2004</v>
      </c>
      <c r="J3" s="94">
        <v>2005</v>
      </c>
      <c r="K3" s="94">
        <v>2006</v>
      </c>
      <c r="L3" s="94">
        <v>2007</v>
      </c>
      <c r="M3" s="94">
        <v>2008</v>
      </c>
      <c r="N3" s="94">
        <v>2009</v>
      </c>
      <c r="O3" s="94">
        <v>2010</v>
      </c>
    </row>
    <row r="4" spans="1:15" ht="15" customHeight="1">
      <c r="A4" s="8" t="s">
        <v>771</v>
      </c>
      <c r="B4" s="9">
        <v>201</v>
      </c>
      <c r="C4" s="9">
        <v>162</v>
      </c>
      <c r="D4" s="9">
        <v>218</v>
      </c>
      <c r="E4" s="9">
        <v>213</v>
      </c>
      <c r="F4" s="9">
        <v>243</v>
      </c>
      <c r="G4" s="9">
        <v>263</v>
      </c>
      <c r="H4" s="9">
        <v>287</v>
      </c>
      <c r="I4" s="9">
        <v>276</v>
      </c>
      <c r="J4" s="9">
        <v>313</v>
      </c>
      <c r="K4" s="9">
        <v>328</v>
      </c>
      <c r="L4" s="9">
        <v>417</v>
      </c>
      <c r="M4" s="9">
        <v>379</v>
      </c>
      <c r="N4" s="9">
        <v>370</v>
      </c>
      <c r="O4" s="9">
        <v>424</v>
      </c>
    </row>
    <row r="5" spans="1:15" ht="15" customHeight="1">
      <c r="A5" s="8" t="s">
        <v>772</v>
      </c>
      <c r="B5" s="9">
        <v>92</v>
      </c>
      <c r="C5" s="9">
        <v>76</v>
      </c>
      <c r="D5" s="9">
        <v>88</v>
      </c>
      <c r="E5" s="9">
        <v>124</v>
      </c>
      <c r="F5" s="9">
        <v>134</v>
      </c>
      <c r="G5" s="9">
        <v>138</v>
      </c>
      <c r="H5" s="9">
        <v>148</v>
      </c>
      <c r="I5" s="9">
        <v>211</v>
      </c>
      <c r="J5" s="9">
        <v>234</v>
      </c>
      <c r="K5" s="9">
        <v>212</v>
      </c>
      <c r="L5" s="9">
        <v>197</v>
      </c>
      <c r="M5" s="9">
        <v>244</v>
      </c>
      <c r="N5" s="9">
        <v>242</v>
      </c>
      <c r="O5" s="9">
        <v>265</v>
      </c>
    </row>
    <row r="6" spans="1:15" ht="15" customHeight="1">
      <c r="A6" s="8" t="s">
        <v>773</v>
      </c>
      <c r="B6" s="9">
        <v>26</v>
      </c>
      <c r="C6" s="9">
        <v>11</v>
      </c>
      <c r="D6" s="9">
        <v>34</v>
      </c>
      <c r="E6" s="9">
        <v>57</v>
      </c>
      <c r="F6" s="9">
        <v>25</v>
      </c>
      <c r="G6" s="9">
        <v>34</v>
      </c>
      <c r="H6" s="9">
        <v>33</v>
      </c>
      <c r="I6" s="9">
        <v>21</v>
      </c>
      <c r="J6" s="9">
        <v>38</v>
      </c>
      <c r="K6" s="9">
        <v>50</v>
      </c>
      <c r="L6" s="9">
        <v>37</v>
      </c>
      <c r="M6" s="9">
        <v>37</v>
      </c>
      <c r="N6" s="9">
        <v>37</v>
      </c>
      <c r="O6" s="9">
        <v>58</v>
      </c>
    </row>
    <row r="7" spans="1:15" ht="15" customHeight="1">
      <c r="A7" s="8" t="s">
        <v>774</v>
      </c>
      <c r="B7" s="9">
        <v>11846</v>
      </c>
      <c r="C7" s="9">
        <v>12700</v>
      </c>
      <c r="D7" s="9">
        <v>13092</v>
      </c>
      <c r="E7" s="9">
        <v>14266</v>
      </c>
      <c r="F7" s="9">
        <v>13044</v>
      </c>
      <c r="G7" s="9">
        <v>12583</v>
      </c>
      <c r="H7" s="9">
        <v>12956</v>
      </c>
      <c r="I7" s="9">
        <v>13104</v>
      </c>
      <c r="J7" s="9">
        <v>13757</v>
      </c>
      <c r="K7" s="9">
        <v>12778</v>
      </c>
      <c r="L7" s="9">
        <v>13408</v>
      </c>
      <c r="M7" s="9">
        <v>13594</v>
      </c>
      <c r="N7" s="9">
        <v>12679</v>
      </c>
      <c r="O7" s="9">
        <v>13064</v>
      </c>
    </row>
    <row r="8" spans="1:15" ht="15" customHeight="1">
      <c r="A8" s="8" t="s">
        <v>776</v>
      </c>
      <c r="B8" s="9">
        <v>254</v>
      </c>
      <c r="C8" s="9">
        <v>276</v>
      </c>
      <c r="D8" s="9">
        <v>306</v>
      </c>
      <c r="E8" s="9">
        <v>433</v>
      </c>
      <c r="F8" s="9">
        <v>360</v>
      </c>
      <c r="G8" s="9">
        <v>357</v>
      </c>
      <c r="H8" s="9">
        <v>296</v>
      </c>
      <c r="I8" s="9">
        <v>439</v>
      </c>
      <c r="J8" s="9">
        <v>427</v>
      </c>
      <c r="K8" s="9">
        <v>449</v>
      </c>
      <c r="L8" s="9">
        <v>463</v>
      </c>
      <c r="M8" s="9">
        <v>422</v>
      </c>
      <c r="N8" s="9">
        <v>503</v>
      </c>
      <c r="O8" s="9">
        <v>591</v>
      </c>
    </row>
    <row r="9" spans="1:15" ht="15" customHeight="1">
      <c r="A9" s="8" t="s">
        <v>777</v>
      </c>
      <c r="B9" s="9">
        <v>520</v>
      </c>
      <c r="C9" s="9">
        <v>477</v>
      </c>
      <c r="D9" s="9">
        <v>453</v>
      </c>
      <c r="E9" s="9">
        <v>608</v>
      </c>
      <c r="F9" s="9">
        <v>506</v>
      </c>
      <c r="G9" s="9">
        <v>550</v>
      </c>
      <c r="H9" s="9">
        <v>520</v>
      </c>
      <c r="I9" s="9">
        <v>455</v>
      </c>
      <c r="J9" s="9">
        <v>448</v>
      </c>
      <c r="K9" s="9">
        <v>569</v>
      </c>
      <c r="L9" s="9">
        <v>745</v>
      </c>
      <c r="M9" s="9">
        <v>788</v>
      </c>
      <c r="N9" s="9">
        <v>708</v>
      </c>
      <c r="O9" s="9">
        <v>820</v>
      </c>
    </row>
    <row r="10" spans="1:15" ht="15" customHeight="1">
      <c r="A10" s="8" t="s">
        <v>778</v>
      </c>
      <c r="B10" s="9">
        <v>92</v>
      </c>
      <c r="C10" s="9">
        <v>65</v>
      </c>
      <c r="D10" s="9">
        <v>104</v>
      </c>
      <c r="E10" s="9">
        <v>123</v>
      </c>
      <c r="F10" s="9">
        <v>117</v>
      </c>
      <c r="G10" s="9">
        <v>111</v>
      </c>
      <c r="H10" s="9">
        <v>113</v>
      </c>
      <c r="I10" s="9">
        <v>156</v>
      </c>
      <c r="J10" s="9">
        <v>150</v>
      </c>
      <c r="K10" s="9">
        <v>177</v>
      </c>
      <c r="L10" s="9">
        <v>147</v>
      </c>
      <c r="M10" s="9">
        <v>191</v>
      </c>
      <c r="N10" s="9">
        <v>212</v>
      </c>
      <c r="O10" s="9">
        <v>203</v>
      </c>
    </row>
    <row r="11" spans="1:15" ht="15" customHeight="1">
      <c r="A11" s="8" t="s">
        <v>779</v>
      </c>
      <c r="B11" s="9">
        <v>117</v>
      </c>
      <c r="C11" s="9">
        <v>152</v>
      </c>
      <c r="D11" s="9">
        <v>137</v>
      </c>
      <c r="E11" s="9">
        <v>162</v>
      </c>
      <c r="F11" s="9">
        <v>158</v>
      </c>
      <c r="G11" s="9">
        <v>134</v>
      </c>
      <c r="H11" s="9">
        <v>136</v>
      </c>
      <c r="I11" s="9">
        <v>135</v>
      </c>
      <c r="J11" s="9">
        <v>188</v>
      </c>
      <c r="K11" s="9">
        <v>200</v>
      </c>
      <c r="L11" s="9">
        <v>202</v>
      </c>
      <c r="M11" s="9">
        <v>177</v>
      </c>
      <c r="N11" s="9">
        <v>204</v>
      </c>
      <c r="O11" s="9">
        <v>226</v>
      </c>
    </row>
    <row r="12" spans="1:15" ht="15" customHeight="1">
      <c r="A12" s="8" t="s">
        <v>780</v>
      </c>
      <c r="B12" s="9">
        <v>91</v>
      </c>
      <c r="C12" s="9">
        <v>80</v>
      </c>
      <c r="D12" s="9">
        <v>108</v>
      </c>
      <c r="E12" s="9">
        <v>80</v>
      </c>
      <c r="F12" s="9">
        <v>114</v>
      </c>
      <c r="G12" s="9">
        <v>101</v>
      </c>
      <c r="H12" s="9">
        <v>101</v>
      </c>
      <c r="I12" s="9">
        <v>112</v>
      </c>
      <c r="J12" s="9">
        <v>108</v>
      </c>
      <c r="K12" s="9">
        <v>117</v>
      </c>
      <c r="L12" s="9">
        <v>129</v>
      </c>
      <c r="M12" s="9">
        <v>147</v>
      </c>
      <c r="N12" s="9">
        <v>151</v>
      </c>
      <c r="O12" s="9">
        <v>108</v>
      </c>
    </row>
    <row r="13" spans="1:15" ht="15" customHeight="1">
      <c r="A13" s="8" t="s">
        <v>781</v>
      </c>
      <c r="B13" s="9">
        <v>18</v>
      </c>
      <c r="C13" s="9">
        <v>30</v>
      </c>
      <c r="D13" s="9">
        <v>40</v>
      </c>
      <c r="E13" s="9">
        <v>80</v>
      </c>
      <c r="F13" s="9">
        <v>60</v>
      </c>
      <c r="G13" s="9">
        <v>75</v>
      </c>
      <c r="H13" s="9">
        <v>89</v>
      </c>
      <c r="I13" s="9">
        <v>100</v>
      </c>
      <c r="J13" s="9">
        <v>119</v>
      </c>
      <c r="K13" s="9">
        <v>119</v>
      </c>
      <c r="L13" s="9">
        <v>118</v>
      </c>
      <c r="M13" s="9">
        <v>86</v>
      </c>
      <c r="N13" s="9">
        <v>103</v>
      </c>
      <c r="O13" s="9">
        <v>164</v>
      </c>
    </row>
    <row r="14" spans="1:15" ht="15" customHeight="1">
      <c r="A14" s="8" t="s">
        <v>782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30</v>
      </c>
      <c r="I14" s="9">
        <v>62</v>
      </c>
      <c r="J14" s="9">
        <v>48</v>
      </c>
      <c r="K14" s="9">
        <v>59</v>
      </c>
      <c r="L14" s="9">
        <v>74</v>
      </c>
      <c r="M14" s="9">
        <v>52</v>
      </c>
      <c r="N14" s="9">
        <v>66</v>
      </c>
      <c r="O14" s="9">
        <v>48</v>
      </c>
    </row>
    <row r="15" spans="1:15" ht="15" customHeight="1">
      <c r="A15" s="10" t="s">
        <v>784</v>
      </c>
      <c r="B15" s="11">
        <v>13257</v>
      </c>
      <c r="C15" s="11">
        <v>14029</v>
      </c>
      <c r="D15" s="11">
        <v>14580</v>
      </c>
      <c r="E15" s="11">
        <v>16146</v>
      </c>
      <c r="F15" s="11">
        <v>14761</v>
      </c>
      <c r="G15" s="11">
        <v>14346</v>
      </c>
      <c r="H15" s="11">
        <v>14709</v>
      </c>
      <c r="I15" s="11">
        <v>15071</v>
      </c>
      <c r="J15" s="11">
        <v>15830</v>
      </c>
      <c r="K15" s="11">
        <v>15058</v>
      </c>
      <c r="L15" s="11">
        <v>15937</v>
      </c>
      <c r="M15" s="11">
        <v>16117</v>
      </c>
      <c r="N15" s="11">
        <v>15275</v>
      </c>
      <c r="O15" s="11">
        <v>15971</v>
      </c>
    </row>
    <row r="16" spans="1:15" ht="1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66" customFormat="1" ht="15" customHeight="1">
      <c r="A17" s="10" t="s">
        <v>878</v>
      </c>
      <c r="B17" s="11">
        <v>17885</v>
      </c>
      <c r="C17" s="11">
        <v>19134</v>
      </c>
      <c r="D17" s="11">
        <v>19951</v>
      </c>
      <c r="E17" s="11">
        <v>21823</v>
      </c>
      <c r="F17" s="11">
        <v>20274</v>
      </c>
      <c r="G17" s="11">
        <v>19559</v>
      </c>
      <c r="H17" s="11">
        <v>19739</v>
      </c>
      <c r="I17" s="11">
        <v>20571</v>
      </c>
      <c r="J17" s="11">
        <v>21366</v>
      </c>
      <c r="K17" s="11">
        <v>20438</v>
      </c>
      <c r="L17" s="11">
        <v>22269</v>
      </c>
      <c r="M17" s="11">
        <v>22078</v>
      </c>
      <c r="N17" s="11">
        <v>21398</v>
      </c>
      <c r="O17" s="11">
        <v>22329</v>
      </c>
    </row>
    <row r="18" spans="1:15" ht="15" customHeight="1">
      <c r="A18" s="10" t="s">
        <v>879</v>
      </c>
      <c r="B18" s="11">
        <v>6323</v>
      </c>
      <c r="C18" s="11">
        <v>7232</v>
      </c>
      <c r="D18" s="11">
        <v>7873</v>
      </c>
      <c r="E18" s="11">
        <v>9655</v>
      </c>
      <c r="F18" s="11">
        <v>8939</v>
      </c>
      <c r="G18" s="11">
        <v>8850</v>
      </c>
      <c r="H18" s="11">
        <v>8813</v>
      </c>
      <c r="I18" s="11">
        <v>9662</v>
      </c>
      <c r="J18" s="11">
        <v>10344</v>
      </c>
      <c r="K18" s="11">
        <v>10932</v>
      </c>
      <c r="L18" s="11">
        <v>11610</v>
      </c>
      <c r="M18" s="11">
        <v>11151</v>
      </c>
      <c r="N18" s="11">
        <v>11178</v>
      </c>
      <c r="O18" s="11">
        <v>11943</v>
      </c>
    </row>
    <row r="19" spans="1:15" ht="15" customHeight="1">
      <c r="A19" s="10" t="s">
        <v>880</v>
      </c>
      <c r="B19" s="11">
        <v>9563</v>
      </c>
      <c r="C19" s="11">
        <v>9933</v>
      </c>
      <c r="D19" s="11">
        <v>10638</v>
      </c>
      <c r="E19" s="11">
        <v>12428</v>
      </c>
      <c r="F19" s="11">
        <v>11675</v>
      </c>
      <c r="G19" s="11">
        <v>11809</v>
      </c>
      <c r="H19" s="11">
        <v>11679</v>
      </c>
      <c r="I19" s="11">
        <v>12937</v>
      </c>
      <c r="J19" s="11">
        <v>12797</v>
      </c>
      <c r="K19" s="11">
        <v>13384</v>
      </c>
      <c r="L19" s="11">
        <v>14079</v>
      </c>
      <c r="M19" s="11">
        <v>13718</v>
      </c>
      <c r="N19" s="11">
        <v>13760</v>
      </c>
      <c r="O19" s="11">
        <v>14348</v>
      </c>
    </row>
    <row r="20" spans="1:15" ht="15" customHeight="1">
      <c r="A20" s="10" t="s">
        <v>881</v>
      </c>
      <c r="B20" s="11">
        <v>2467</v>
      </c>
      <c r="C20" s="11">
        <v>2787</v>
      </c>
      <c r="D20" s="11">
        <v>3106</v>
      </c>
      <c r="E20" s="11">
        <v>4298</v>
      </c>
      <c r="F20" s="11">
        <v>4462</v>
      </c>
      <c r="G20" s="11">
        <v>5035</v>
      </c>
      <c r="H20" s="11">
        <v>5211</v>
      </c>
      <c r="I20" s="11">
        <v>5649</v>
      </c>
      <c r="J20" s="11">
        <v>5963</v>
      </c>
      <c r="K20" s="11">
        <v>6714</v>
      </c>
      <c r="L20" s="11">
        <v>7244</v>
      </c>
      <c r="M20" s="11">
        <v>7035</v>
      </c>
      <c r="N20" s="11">
        <v>6997</v>
      </c>
      <c r="O20" s="11">
        <v>7393</v>
      </c>
    </row>
    <row r="21" spans="1:15" ht="1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5" customHeight="1">
      <c r="A22" s="14" t="s">
        <v>882</v>
      </c>
      <c r="B22" s="15">
        <v>36238</v>
      </c>
      <c r="C22" s="15">
        <v>39086</v>
      </c>
      <c r="D22" s="15">
        <v>41568</v>
      </c>
      <c r="E22" s="15">
        <v>48204</v>
      </c>
      <c r="F22" s="15">
        <v>45350</v>
      </c>
      <c r="G22" s="15">
        <v>45253</v>
      </c>
      <c r="H22" s="15">
        <v>45442</v>
      </c>
      <c r="I22" s="15">
        <v>48819</v>
      </c>
      <c r="J22" s="15">
        <v>50470</v>
      </c>
      <c r="K22" s="15">
        <v>51468</v>
      </c>
      <c r="L22" s="15">
        <v>55202</v>
      </c>
      <c r="M22" s="15">
        <v>53982</v>
      </c>
      <c r="N22" s="15">
        <v>53333</v>
      </c>
      <c r="O22" s="15">
        <v>56013</v>
      </c>
    </row>
    <row r="23" ht="15" customHeight="1">
      <c r="B23" s="73"/>
    </row>
    <row r="24" spans="1:10" ht="15" customHeight="1">
      <c r="A24" s="62" t="s">
        <v>1149</v>
      </c>
      <c r="J24" s="74"/>
    </row>
    <row r="25" ht="15" customHeight="1">
      <c r="I25" s="74"/>
    </row>
    <row r="26" ht="15" customHeight="1">
      <c r="O26" s="75" t="s">
        <v>1150</v>
      </c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92D050"/>
  </sheetPr>
  <dimension ref="A1:M26"/>
  <sheetViews>
    <sheetView zoomScalePageLayoutView="0" workbookViewId="0" topLeftCell="A1">
      <selection activeCell="A1" sqref="A1"/>
    </sheetView>
  </sheetViews>
  <sheetFormatPr defaultColWidth="22.421875" defaultRowHeight="15"/>
  <cols>
    <col min="1" max="1" width="31.421875" style="62" customWidth="1"/>
    <col min="2" max="12" width="7.8515625" style="62" customWidth="1"/>
    <col min="13" max="13" width="8.421875" style="62" customWidth="1"/>
    <col min="14" max="255" width="9.140625" style="62" customWidth="1"/>
    <col min="256" max="16384" width="22.421875" style="62" customWidth="1"/>
  </cols>
  <sheetData>
    <row r="1" ht="15.75" customHeight="1">
      <c r="A1" s="61" t="s">
        <v>1154</v>
      </c>
    </row>
    <row r="2" ht="15.75" customHeight="1"/>
    <row r="3" spans="1:13" ht="30" customHeight="1">
      <c r="A3" s="64" t="s">
        <v>757</v>
      </c>
      <c r="B3" s="94">
        <v>1999</v>
      </c>
      <c r="C3" s="94">
        <v>2000</v>
      </c>
      <c r="D3" s="94">
        <v>2001</v>
      </c>
      <c r="E3" s="94">
        <v>2002</v>
      </c>
      <c r="F3" s="94">
        <v>2003</v>
      </c>
      <c r="G3" s="94">
        <v>2004</v>
      </c>
      <c r="H3" s="94">
        <v>2005</v>
      </c>
      <c r="I3" s="94">
        <v>2006</v>
      </c>
      <c r="J3" s="94">
        <v>2007</v>
      </c>
      <c r="K3" s="94">
        <v>2008</v>
      </c>
      <c r="L3" s="94">
        <v>2009</v>
      </c>
      <c r="M3" s="94" t="s">
        <v>1155</v>
      </c>
    </row>
    <row r="4" spans="1:13" ht="15.75" customHeight="1">
      <c r="A4" s="76" t="s">
        <v>771</v>
      </c>
      <c r="B4" s="174">
        <v>65.48</v>
      </c>
      <c r="C4" s="174">
        <v>50.33</v>
      </c>
      <c r="D4" s="174">
        <v>61.82</v>
      </c>
      <c r="E4" s="174">
        <v>59.99</v>
      </c>
      <c r="F4" s="174">
        <v>60</v>
      </c>
      <c r="G4" s="174">
        <v>71</v>
      </c>
      <c r="H4" s="174">
        <v>69.33</v>
      </c>
      <c r="I4" s="174">
        <v>71.63</v>
      </c>
      <c r="J4" s="174">
        <v>63.63</v>
      </c>
      <c r="K4" s="174">
        <v>95.41666599999999</v>
      </c>
      <c r="L4" s="174">
        <v>103.033333</v>
      </c>
      <c r="M4" s="174">
        <v>771.659999</v>
      </c>
    </row>
    <row r="5" spans="1:13" ht="15.75" customHeight="1">
      <c r="A5" s="76" t="s">
        <v>772</v>
      </c>
      <c r="B5" s="174">
        <v>35.83</v>
      </c>
      <c r="C5" s="174">
        <v>45.48</v>
      </c>
      <c r="D5" s="174">
        <v>45.33</v>
      </c>
      <c r="E5" s="174">
        <v>53.16</v>
      </c>
      <c r="F5" s="174">
        <v>54.83</v>
      </c>
      <c r="G5" s="174">
        <v>52.5</v>
      </c>
      <c r="H5" s="174">
        <v>39.5</v>
      </c>
      <c r="I5" s="174">
        <v>42.5</v>
      </c>
      <c r="J5" s="174">
        <v>53.5</v>
      </c>
      <c r="K5" s="174">
        <v>55.666666</v>
      </c>
      <c r="L5" s="174">
        <v>51</v>
      </c>
      <c r="M5" s="174">
        <v>529.296666</v>
      </c>
    </row>
    <row r="6" spans="1:13" ht="15.75" customHeight="1">
      <c r="A6" s="76" t="s">
        <v>773</v>
      </c>
      <c r="B6" s="174">
        <v>2</v>
      </c>
      <c r="C6" s="174">
        <v>1</v>
      </c>
      <c r="D6" s="174">
        <v>0</v>
      </c>
      <c r="E6" s="174">
        <v>3</v>
      </c>
      <c r="F6" s="174">
        <v>0</v>
      </c>
      <c r="G6" s="174">
        <v>1</v>
      </c>
      <c r="H6" s="212">
        <v>4</v>
      </c>
      <c r="I6" s="212">
        <v>4</v>
      </c>
      <c r="J6" s="212">
        <v>3</v>
      </c>
      <c r="K6" s="212">
        <v>7</v>
      </c>
      <c r="L6" s="212">
        <v>8</v>
      </c>
      <c r="M6" s="212">
        <v>33</v>
      </c>
    </row>
    <row r="7" spans="1:13" ht="15.75" customHeight="1">
      <c r="A7" s="76" t="s">
        <v>774</v>
      </c>
      <c r="B7" s="174">
        <v>724.49</v>
      </c>
      <c r="C7" s="174">
        <v>771.27</v>
      </c>
      <c r="D7" s="174">
        <v>762.33</v>
      </c>
      <c r="E7" s="174">
        <v>817.36</v>
      </c>
      <c r="F7" s="174">
        <v>790.58</v>
      </c>
      <c r="G7" s="174">
        <v>1004.22</v>
      </c>
      <c r="H7" s="174">
        <v>911.71</v>
      </c>
      <c r="I7" s="174">
        <v>951.11</v>
      </c>
      <c r="J7" s="174">
        <v>885.17</v>
      </c>
      <c r="K7" s="174">
        <v>862.811106</v>
      </c>
      <c r="L7" s="174">
        <v>751.6666640000001</v>
      </c>
      <c r="M7" s="174">
        <v>9232.71777</v>
      </c>
    </row>
    <row r="8" spans="1:13" ht="15.75" customHeight="1">
      <c r="A8" s="76" t="s">
        <v>776</v>
      </c>
      <c r="B8" s="212">
        <v>80</v>
      </c>
      <c r="C8" s="174">
        <v>82.33</v>
      </c>
      <c r="D8" s="174">
        <v>101</v>
      </c>
      <c r="E8" s="174">
        <v>97.69</v>
      </c>
      <c r="F8" s="174">
        <v>99.13</v>
      </c>
      <c r="G8" s="174">
        <v>113.25</v>
      </c>
      <c r="H8" s="174">
        <v>113</v>
      </c>
      <c r="I8" s="174">
        <v>112.33</v>
      </c>
      <c r="J8" s="174">
        <v>121.13</v>
      </c>
      <c r="K8" s="174">
        <v>127.49999899999999</v>
      </c>
      <c r="L8" s="174">
        <v>125.25</v>
      </c>
      <c r="M8" s="174">
        <v>1172.609999</v>
      </c>
    </row>
    <row r="9" spans="1:13" ht="15.75" customHeight="1">
      <c r="A9" s="76" t="s">
        <v>777</v>
      </c>
      <c r="B9" s="174">
        <v>77</v>
      </c>
      <c r="C9" s="174">
        <v>57.5</v>
      </c>
      <c r="D9" s="174">
        <v>79.58</v>
      </c>
      <c r="E9" s="174">
        <v>88.66</v>
      </c>
      <c r="F9" s="174">
        <v>84.03</v>
      </c>
      <c r="G9" s="174">
        <v>93.32</v>
      </c>
      <c r="H9" s="174">
        <v>122.49</v>
      </c>
      <c r="I9" s="174">
        <v>139.15</v>
      </c>
      <c r="J9" s="174">
        <v>121.5</v>
      </c>
      <c r="K9" s="174">
        <v>128.166665</v>
      </c>
      <c r="L9" s="174">
        <v>121.833333</v>
      </c>
      <c r="M9" s="174">
        <v>1113.2299979999998</v>
      </c>
    </row>
    <row r="10" spans="1:13" ht="15.75" customHeight="1">
      <c r="A10" s="76" t="s">
        <v>778</v>
      </c>
      <c r="B10" s="174">
        <v>19.33</v>
      </c>
      <c r="C10" s="212">
        <v>26.33</v>
      </c>
      <c r="D10" s="212">
        <v>21</v>
      </c>
      <c r="E10" s="174">
        <v>24.33</v>
      </c>
      <c r="F10" s="174">
        <v>21.83</v>
      </c>
      <c r="G10" s="174">
        <v>22.33</v>
      </c>
      <c r="H10" s="174">
        <v>30.33</v>
      </c>
      <c r="I10" s="174">
        <v>25.5</v>
      </c>
      <c r="J10" s="212">
        <v>17.83</v>
      </c>
      <c r="K10" s="212">
        <v>27.499999</v>
      </c>
      <c r="L10" s="212">
        <v>32.999999</v>
      </c>
      <c r="M10" s="212">
        <v>269.30999799999995</v>
      </c>
    </row>
    <row r="11" spans="1:13" ht="15.75" customHeight="1">
      <c r="A11" s="76" t="s">
        <v>779</v>
      </c>
      <c r="B11" s="174">
        <v>8</v>
      </c>
      <c r="C11" s="174">
        <v>5.5</v>
      </c>
      <c r="D11" s="174">
        <v>10</v>
      </c>
      <c r="E11" s="174">
        <v>16</v>
      </c>
      <c r="F11" s="174">
        <v>18</v>
      </c>
      <c r="G11" s="174">
        <v>21.99</v>
      </c>
      <c r="H11" s="174">
        <v>17.83</v>
      </c>
      <c r="I11" s="174">
        <v>28.5</v>
      </c>
      <c r="J11" s="174">
        <v>21.33</v>
      </c>
      <c r="K11" s="174">
        <v>31</v>
      </c>
      <c r="L11" s="174">
        <v>23</v>
      </c>
      <c r="M11" s="174">
        <v>201.15</v>
      </c>
    </row>
    <row r="12" spans="1:13" ht="15.75" customHeight="1">
      <c r="A12" s="76" t="s">
        <v>780</v>
      </c>
      <c r="B12" s="174">
        <v>20</v>
      </c>
      <c r="C12" s="174">
        <v>23.5</v>
      </c>
      <c r="D12" s="174">
        <v>25.5</v>
      </c>
      <c r="E12" s="174">
        <v>20.66</v>
      </c>
      <c r="F12" s="174">
        <v>34</v>
      </c>
      <c r="G12" s="174">
        <v>33.5</v>
      </c>
      <c r="H12" s="174">
        <v>37</v>
      </c>
      <c r="I12" s="174">
        <v>40.7</v>
      </c>
      <c r="J12" s="174">
        <v>28.83</v>
      </c>
      <c r="K12" s="212">
        <v>55</v>
      </c>
      <c r="L12" s="212">
        <v>35.833332999999996</v>
      </c>
      <c r="M12" s="212">
        <v>354.523333</v>
      </c>
    </row>
    <row r="13" spans="1:13" ht="15.75" customHeight="1">
      <c r="A13" s="76" t="s">
        <v>781</v>
      </c>
      <c r="B13" s="212">
        <v>25.33</v>
      </c>
      <c r="C13" s="212">
        <v>23</v>
      </c>
      <c r="D13" s="212">
        <v>34.5</v>
      </c>
      <c r="E13" s="212">
        <v>33.66</v>
      </c>
      <c r="F13" s="212">
        <v>21</v>
      </c>
      <c r="G13" s="212">
        <v>33</v>
      </c>
      <c r="H13" s="174">
        <v>38.5</v>
      </c>
      <c r="I13" s="174">
        <v>31.5</v>
      </c>
      <c r="J13" s="174">
        <v>33.2</v>
      </c>
      <c r="K13" s="174">
        <v>36</v>
      </c>
      <c r="L13" s="174">
        <v>44</v>
      </c>
      <c r="M13" s="174">
        <v>353.69</v>
      </c>
    </row>
    <row r="14" spans="1:13" ht="15.75" customHeight="1">
      <c r="A14" s="76" t="s">
        <v>782</v>
      </c>
      <c r="B14" s="212">
        <v>7</v>
      </c>
      <c r="C14" s="212">
        <v>8.33</v>
      </c>
      <c r="D14" s="212">
        <v>7</v>
      </c>
      <c r="E14" s="212">
        <v>7.5</v>
      </c>
      <c r="F14" s="212">
        <v>11.5</v>
      </c>
      <c r="G14" s="212">
        <v>9.5</v>
      </c>
      <c r="H14" s="174">
        <v>13.83</v>
      </c>
      <c r="I14" s="174">
        <v>10</v>
      </c>
      <c r="J14" s="174">
        <v>14.16</v>
      </c>
      <c r="K14" s="174">
        <v>16</v>
      </c>
      <c r="L14" s="174">
        <v>9</v>
      </c>
      <c r="M14" s="174">
        <v>113.82</v>
      </c>
    </row>
    <row r="15" spans="1:13" ht="15.75" customHeight="1">
      <c r="A15" s="68" t="s">
        <v>784</v>
      </c>
      <c r="B15" s="105">
        <v>1064.46</v>
      </c>
      <c r="C15" s="105">
        <v>1094.57</v>
      </c>
      <c r="D15" s="105">
        <v>1148.06</v>
      </c>
      <c r="E15" s="105">
        <v>1222.01</v>
      </c>
      <c r="F15" s="105">
        <v>1194.9</v>
      </c>
      <c r="G15" s="105">
        <v>1455.61</v>
      </c>
      <c r="H15" s="105">
        <v>1397.52</v>
      </c>
      <c r="I15" s="105">
        <v>1456.92</v>
      </c>
      <c r="J15" s="105">
        <v>1363.28</v>
      </c>
      <c r="K15" s="105">
        <v>1442.0611009999998</v>
      </c>
      <c r="L15" s="105">
        <v>1305.6166620000004</v>
      </c>
      <c r="M15" s="105">
        <v>14145.007763</v>
      </c>
    </row>
    <row r="16" spans="2:13" s="66" customFormat="1" ht="15.75" customHeight="1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ht="15.75" customHeight="1">
      <c r="A17" s="68" t="s">
        <v>878</v>
      </c>
      <c r="B17" s="105">
        <v>1458.78</v>
      </c>
      <c r="C17" s="105">
        <v>1536.13</v>
      </c>
      <c r="D17" s="105">
        <v>1587.24</v>
      </c>
      <c r="E17" s="105">
        <v>1649.34</v>
      </c>
      <c r="F17" s="105">
        <v>1639.72</v>
      </c>
      <c r="G17" s="105">
        <v>1933.92</v>
      </c>
      <c r="H17" s="105">
        <v>1929.16</v>
      </c>
      <c r="I17" s="105">
        <v>1999.71</v>
      </c>
      <c r="J17" s="105">
        <v>1934.25</v>
      </c>
      <c r="K17" s="105">
        <v>1987.144425</v>
      </c>
      <c r="L17" s="105">
        <v>1873.1166520000002</v>
      </c>
      <c r="M17" s="105">
        <v>19528.511077</v>
      </c>
    </row>
    <row r="18" spans="1:13" ht="15.75" customHeight="1">
      <c r="A18" s="68" t="s">
        <v>879</v>
      </c>
      <c r="B18" s="105">
        <v>888.22</v>
      </c>
      <c r="C18" s="105">
        <v>988.13</v>
      </c>
      <c r="D18" s="105">
        <v>959.74</v>
      </c>
      <c r="E18" s="105">
        <v>1074.09</v>
      </c>
      <c r="F18" s="105">
        <v>1144.03</v>
      </c>
      <c r="G18" s="105">
        <v>1213.11</v>
      </c>
      <c r="H18" s="105">
        <v>1281.05</v>
      </c>
      <c r="I18" s="105">
        <v>1275.88</v>
      </c>
      <c r="J18" s="105">
        <v>1442.51</v>
      </c>
      <c r="K18" s="105">
        <v>1497.559517</v>
      </c>
      <c r="L18" s="105">
        <v>1429.9761830000002</v>
      </c>
      <c r="M18" s="105">
        <v>13194.2957</v>
      </c>
    </row>
    <row r="19" spans="1:13" ht="15.75" customHeight="1">
      <c r="A19" s="68" t="s">
        <v>880</v>
      </c>
      <c r="B19" s="105">
        <v>334.27</v>
      </c>
      <c r="C19" s="105">
        <v>402.21</v>
      </c>
      <c r="D19" s="105">
        <v>429.81</v>
      </c>
      <c r="E19" s="105">
        <v>444.1</v>
      </c>
      <c r="F19" s="105">
        <v>441.77</v>
      </c>
      <c r="G19" s="105">
        <v>585.71</v>
      </c>
      <c r="H19" s="105">
        <v>475.15</v>
      </c>
      <c r="I19" s="105">
        <v>626.77</v>
      </c>
      <c r="J19" s="105">
        <v>674.11</v>
      </c>
      <c r="K19" s="105">
        <v>691.716661</v>
      </c>
      <c r="L19" s="105">
        <v>633.3452280000001</v>
      </c>
      <c r="M19" s="105">
        <v>5738.961889</v>
      </c>
    </row>
    <row r="20" spans="1:13" ht="15.75" customHeight="1">
      <c r="A20" s="68" t="s">
        <v>881</v>
      </c>
      <c r="B20" s="105">
        <v>90.49</v>
      </c>
      <c r="C20" s="105">
        <v>105.45</v>
      </c>
      <c r="D20" s="105">
        <v>109.39</v>
      </c>
      <c r="E20" s="105">
        <v>101.31</v>
      </c>
      <c r="F20" s="105">
        <v>124.58</v>
      </c>
      <c r="G20" s="105">
        <v>111.36</v>
      </c>
      <c r="H20" s="105">
        <v>133.25</v>
      </c>
      <c r="I20" s="105">
        <v>153.32</v>
      </c>
      <c r="J20" s="105">
        <v>175.55</v>
      </c>
      <c r="K20" s="105">
        <v>188.97221399999998</v>
      </c>
      <c r="L20" s="105">
        <v>205.511899</v>
      </c>
      <c r="M20" s="105">
        <v>1499.184113</v>
      </c>
    </row>
    <row r="21" spans="1:13" ht="15.75" customHeight="1">
      <c r="A21" s="70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</row>
    <row r="22" spans="1:13" ht="15.75" customHeight="1">
      <c r="A22" s="71" t="s">
        <v>882</v>
      </c>
      <c r="B22" s="107">
        <v>2771.76</v>
      </c>
      <c r="C22" s="107">
        <v>3031.92</v>
      </c>
      <c r="D22" s="107">
        <v>3086.18</v>
      </c>
      <c r="E22" s="107">
        <v>3268.84</v>
      </c>
      <c r="F22" s="107">
        <v>3350.1</v>
      </c>
      <c r="G22" s="107">
        <v>3844.1</v>
      </c>
      <c r="H22" s="107">
        <v>3818.61</v>
      </c>
      <c r="I22" s="107">
        <v>4055.68</v>
      </c>
      <c r="J22" s="107">
        <v>4226.42</v>
      </c>
      <c r="K22" s="107">
        <v>4365.392817000001</v>
      </c>
      <c r="L22" s="107">
        <v>4141.949962000001</v>
      </c>
      <c r="M22" s="107">
        <v>39960.952779</v>
      </c>
    </row>
    <row r="23" spans="1:13" ht="45" customHeight="1">
      <c r="A23" s="213" t="s">
        <v>1156</v>
      </c>
      <c r="B23" s="105">
        <v>36.91</v>
      </c>
      <c r="C23" s="105">
        <v>46.7</v>
      </c>
      <c r="D23" s="105">
        <v>36.51</v>
      </c>
      <c r="E23" s="105">
        <v>43.85</v>
      </c>
      <c r="F23" s="105">
        <v>45.56</v>
      </c>
      <c r="G23" s="105">
        <v>66.5</v>
      </c>
      <c r="H23" s="105">
        <v>48.05</v>
      </c>
      <c r="I23" s="105">
        <v>61.8</v>
      </c>
      <c r="J23" s="105">
        <v>58.05</v>
      </c>
      <c r="K23" s="105">
        <v>57.60712700000022</v>
      </c>
      <c r="L23" s="105">
        <v>58.04998900000002</v>
      </c>
      <c r="M23" s="105">
        <v>559.5871160000003</v>
      </c>
    </row>
    <row r="24" spans="1:13" ht="15.75" customHeight="1">
      <c r="A24" s="71" t="s">
        <v>1157</v>
      </c>
      <c r="B24" s="107">
        <v>2808.67</v>
      </c>
      <c r="C24" s="107">
        <v>3078.62</v>
      </c>
      <c r="D24" s="107">
        <v>3122.69</v>
      </c>
      <c r="E24" s="107">
        <v>3312.69</v>
      </c>
      <c r="F24" s="107">
        <v>3395.66</v>
      </c>
      <c r="G24" s="107">
        <v>3910.6</v>
      </c>
      <c r="H24" s="107">
        <v>3866.66</v>
      </c>
      <c r="I24" s="107">
        <v>4117.48</v>
      </c>
      <c r="J24" s="107">
        <v>4284.47</v>
      </c>
      <c r="K24" s="107">
        <v>4422.999944000001</v>
      </c>
      <c r="L24" s="107">
        <v>4199.999951000001</v>
      </c>
      <c r="M24" s="107">
        <v>40520.539895</v>
      </c>
    </row>
    <row r="25" spans="9:10" ht="15.75" customHeight="1">
      <c r="I25" s="74"/>
      <c r="J25" s="74"/>
    </row>
    <row r="26" ht="15.75" customHeight="1">
      <c r="M26" s="75" t="s">
        <v>1158</v>
      </c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92D050"/>
  </sheetPr>
  <dimension ref="A1:L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12" width="7.421875" style="62" customWidth="1"/>
    <col min="13" max="16384" width="9.140625" style="62" customWidth="1"/>
  </cols>
  <sheetData>
    <row r="1" ht="15" customHeight="1">
      <c r="A1" s="61" t="s">
        <v>1159</v>
      </c>
    </row>
    <row r="2" ht="15" customHeight="1"/>
    <row r="3" spans="1:12" ht="15" customHeight="1">
      <c r="A3" s="64" t="s">
        <v>757</v>
      </c>
      <c r="B3" s="94">
        <v>1999</v>
      </c>
      <c r="C3" s="94">
        <v>2000</v>
      </c>
      <c r="D3" s="94">
        <v>2001</v>
      </c>
      <c r="E3" s="94">
        <v>2002</v>
      </c>
      <c r="F3" s="94">
        <v>2003</v>
      </c>
      <c r="G3" s="94">
        <v>2004</v>
      </c>
      <c r="H3" s="94">
        <v>2005</v>
      </c>
      <c r="I3" s="94">
        <v>2006</v>
      </c>
      <c r="J3" s="94">
        <v>2007</v>
      </c>
      <c r="K3" s="94">
        <v>2008</v>
      </c>
      <c r="L3" s="94">
        <v>2009</v>
      </c>
    </row>
    <row r="4" spans="1:12" ht="15" customHeight="1">
      <c r="A4" s="76" t="s">
        <v>771</v>
      </c>
      <c r="B4" s="174">
        <v>81.17764614579744</v>
      </c>
      <c r="C4" s="174">
        <v>62.23049269413026</v>
      </c>
      <c r="D4" s="174">
        <v>76.1850772387531</v>
      </c>
      <c r="E4" s="174">
        <v>73.52283325795987</v>
      </c>
      <c r="F4" s="174">
        <v>72.79040185761106</v>
      </c>
      <c r="G4" s="174">
        <v>84.88360485127734</v>
      </c>
      <c r="H4" s="174">
        <v>81.9573297018186</v>
      </c>
      <c r="I4" s="174">
        <v>84.07247392321388</v>
      </c>
      <c r="J4" s="174">
        <v>74.05299624847034</v>
      </c>
      <c r="K4" s="174">
        <v>110.01911853642478</v>
      </c>
      <c r="L4" s="174">
        <v>117.87679110466875</v>
      </c>
    </row>
    <row r="5" spans="1:12" ht="15" customHeight="1">
      <c r="A5" s="76" t="s">
        <v>772</v>
      </c>
      <c r="B5" s="174">
        <v>67.22345372454143</v>
      </c>
      <c r="C5" s="174">
        <v>85.0310406299925</v>
      </c>
      <c r="D5" s="174">
        <v>84.4294446989931</v>
      </c>
      <c r="E5" s="174">
        <v>98.31708740252209</v>
      </c>
      <c r="F5" s="174">
        <v>100.12773910907678</v>
      </c>
      <c r="G5" s="174">
        <v>94.37387874844059</v>
      </c>
      <c r="H5" s="174">
        <v>70.04825349310246</v>
      </c>
      <c r="I5" s="174">
        <v>74.60760786943493</v>
      </c>
      <c r="J5" s="174">
        <v>92.9936660015157</v>
      </c>
      <c r="K5" s="174">
        <v>95.73462019008768</v>
      </c>
      <c r="L5" s="174">
        <v>86.82240222265351</v>
      </c>
    </row>
    <row r="6" spans="1:12" ht="15" customHeight="1">
      <c r="A6" s="76" t="s">
        <v>773</v>
      </c>
      <c r="B6" s="174">
        <v>11.303809666452835</v>
      </c>
      <c r="C6" s="174">
        <v>5.653342680193232</v>
      </c>
      <c r="D6" s="174">
        <v>0</v>
      </c>
      <c r="E6" s="174">
        <v>16.933032677930896</v>
      </c>
      <c r="F6" s="174">
        <v>0</v>
      </c>
      <c r="G6" s="174">
        <v>5.594687284954207</v>
      </c>
      <c r="H6" s="212">
        <v>22.293064627594354</v>
      </c>
      <c r="I6" s="212">
        <v>22.210130040311387</v>
      </c>
      <c r="J6" s="212">
        <v>16.58526067883472</v>
      </c>
      <c r="K6" s="212">
        <v>38.52270913703629</v>
      </c>
      <c r="L6" s="212">
        <v>43.86049074406581</v>
      </c>
    </row>
    <row r="7" spans="1:12" ht="15" customHeight="1">
      <c r="A7" s="76" t="s">
        <v>774</v>
      </c>
      <c r="B7" s="174">
        <v>195.80506519155446</v>
      </c>
      <c r="C7" s="174">
        <v>208.29662073997193</v>
      </c>
      <c r="D7" s="174">
        <v>205.74761674260336</v>
      </c>
      <c r="E7" s="174">
        <v>220.112401775689</v>
      </c>
      <c r="F7" s="174">
        <v>210.90026627299045</v>
      </c>
      <c r="G7" s="174">
        <v>263.7485241263242</v>
      </c>
      <c r="H7" s="174">
        <v>236.55424906266052</v>
      </c>
      <c r="I7" s="174">
        <v>245.33637504936468</v>
      </c>
      <c r="J7" s="174">
        <v>227.22281669579564</v>
      </c>
      <c r="K7" s="174">
        <v>220.1871352192675</v>
      </c>
      <c r="L7" s="174">
        <v>190.4336996205218</v>
      </c>
    </row>
    <row r="8" spans="1:12" ht="15" customHeight="1">
      <c r="A8" s="76" t="s">
        <v>776</v>
      </c>
      <c r="B8" s="212">
        <v>83.75823186372536</v>
      </c>
      <c r="C8" s="174">
        <v>85.51100955546323</v>
      </c>
      <c r="D8" s="174">
        <v>104.11292438257685</v>
      </c>
      <c r="E8" s="174">
        <v>99.65911461614306</v>
      </c>
      <c r="F8" s="174">
        <v>99.59150704364022</v>
      </c>
      <c r="G8" s="174">
        <v>111.7836224408213</v>
      </c>
      <c r="H8" s="174">
        <v>109.9074248787614</v>
      </c>
      <c r="I8" s="174">
        <v>108.07882740293303</v>
      </c>
      <c r="J8" s="174">
        <v>115.11998832928707</v>
      </c>
      <c r="K8" s="174">
        <v>119.42758964679875</v>
      </c>
      <c r="L8" s="174">
        <v>115.82229669372424</v>
      </c>
    </row>
    <row r="9" spans="1:12" ht="15" customHeight="1">
      <c r="A9" s="76" t="s">
        <v>777</v>
      </c>
      <c r="B9" s="174">
        <v>70.82670865985288</v>
      </c>
      <c r="C9" s="174">
        <v>52.45393176427659</v>
      </c>
      <c r="D9" s="174">
        <v>71.9994969625495</v>
      </c>
      <c r="E9" s="174">
        <v>79.29913375579694</v>
      </c>
      <c r="F9" s="174">
        <v>73.83951877336594</v>
      </c>
      <c r="G9" s="174">
        <v>80.48202974782096</v>
      </c>
      <c r="H9" s="174">
        <v>104.17605745204533</v>
      </c>
      <c r="I9" s="174">
        <v>117.02550844913237</v>
      </c>
      <c r="J9" s="174">
        <v>100.9390236911781</v>
      </c>
      <c r="K9" s="174">
        <v>104.97823305659486</v>
      </c>
      <c r="L9" s="174">
        <v>98.52753204301352</v>
      </c>
    </row>
    <row r="10" spans="1:12" ht="15" customHeight="1">
      <c r="A10" s="76" t="s">
        <v>778</v>
      </c>
      <c r="B10" s="174">
        <v>39.36975799717303</v>
      </c>
      <c r="C10" s="212">
        <v>53.543249442808566</v>
      </c>
      <c r="D10" s="212">
        <v>42.59535528075917</v>
      </c>
      <c r="E10" s="174">
        <v>49.09884548090836</v>
      </c>
      <c r="F10" s="174">
        <v>43.57311520827469</v>
      </c>
      <c r="G10" s="174">
        <v>43.98847198665177</v>
      </c>
      <c r="H10" s="174">
        <v>59.114683069870516</v>
      </c>
      <c r="I10" s="174">
        <v>49.18355301987015</v>
      </c>
      <c r="J10" s="212">
        <v>33.88880177521822</v>
      </c>
      <c r="K10" s="212">
        <v>51.391925113552794</v>
      </c>
      <c r="L10" s="212">
        <v>60.91550281134284</v>
      </c>
    </row>
    <row r="11" spans="1:12" ht="15" customHeight="1">
      <c r="A11" s="76" t="s">
        <v>779</v>
      </c>
      <c r="B11" s="174">
        <v>24.01684781874485</v>
      </c>
      <c r="C11" s="174">
        <v>16.46137338734659</v>
      </c>
      <c r="D11" s="174">
        <v>29.819680392665553</v>
      </c>
      <c r="E11" s="174">
        <v>47.43270484999407</v>
      </c>
      <c r="F11" s="174">
        <v>52.82201621635898</v>
      </c>
      <c r="G11" s="174">
        <v>63.8305283507399</v>
      </c>
      <c r="H11" s="174">
        <v>51.343483005969425</v>
      </c>
      <c r="I11" s="174">
        <v>81.57564065500947</v>
      </c>
      <c r="J11" s="174">
        <v>60.3979810707687</v>
      </c>
      <c r="K11" s="174">
        <v>86.57162405574095</v>
      </c>
      <c r="L11" s="174">
        <v>63.686860016281685</v>
      </c>
    </row>
    <row r="12" spans="1:12" ht="15" customHeight="1">
      <c r="A12" s="76" t="s">
        <v>780</v>
      </c>
      <c r="B12" s="174">
        <v>53.47464900577259</v>
      </c>
      <c r="C12" s="174">
        <v>62.59347403103304</v>
      </c>
      <c r="D12" s="174">
        <v>67.62454850669084</v>
      </c>
      <c r="E12" s="174">
        <v>54.42449260224679</v>
      </c>
      <c r="F12" s="174">
        <v>88.63052800333668</v>
      </c>
      <c r="G12" s="174">
        <v>86.2449588534312</v>
      </c>
      <c r="H12" s="174">
        <v>94.30595911709231</v>
      </c>
      <c r="I12" s="174">
        <v>102.8744173819851</v>
      </c>
      <c r="J12" s="174">
        <v>71.96722907446099</v>
      </c>
      <c r="K12" s="212">
        <v>135.22816679779703</v>
      </c>
      <c r="L12" s="212">
        <v>87.14533288098825</v>
      </c>
    </row>
    <row r="13" spans="1:12" ht="15" customHeight="1">
      <c r="A13" s="76" t="s">
        <v>781</v>
      </c>
      <c r="B13" s="212">
        <v>82.52696054474961</v>
      </c>
      <c r="C13" s="212">
        <v>74.49211760038219</v>
      </c>
      <c r="D13" s="212">
        <v>111.04923826660186</v>
      </c>
      <c r="E13" s="212">
        <v>107.39925337417439</v>
      </c>
      <c r="F13" s="212">
        <v>66.24532536707008</v>
      </c>
      <c r="G13" s="212">
        <v>102.96829512585533</v>
      </c>
      <c r="H13" s="174">
        <v>118.97606417908834</v>
      </c>
      <c r="I13" s="174">
        <v>96.54447405482195</v>
      </c>
      <c r="J13" s="174">
        <v>100.74083963848605</v>
      </c>
      <c r="K13" s="174">
        <v>107.94165753410282</v>
      </c>
      <c r="L13" s="174">
        <v>130.69332810560022</v>
      </c>
    </row>
    <row r="14" spans="1:12" ht="15" customHeight="1">
      <c r="A14" s="76" t="s">
        <v>782</v>
      </c>
      <c r="B14" s="212">
        <v>36.091869275249486</v>
      </c>
      <c r="C14" s="212">
        <v>42.65462300840547</v>
      </c>
      <c r="D14" s="212">
        <v>35.53371642063799</v>
      </c>
      <c r="E14" s="212">
        <v>37.539980078783906</v>
      </c>
      <c r="F14" s="212">
        <v>56.510639970712745</v>
      </c>
      <c r="G14" s="212">
        <v>45.82973529709729</v>
      </c>
      <c r="H14" s="174">
        <v>65.6827707395842</v>
      </c>
      <c r="I14" s="174">
        <v>46.797637655251165</v>
      </c>
      <c r="J14" s="174">
        <v>65.09506822110257</v>
      </c>
      <c r="K14" s="174">
        <v>72.18587863749154</v>
      </c>
      <c r="L14" s="174">
        <v>40.048503187193376</v>
      </c>
    </row>
    <row r="15" spans="1:12" ht="15" customHeight="1">
      <c r="A15" s="68" t="s">
        <v>784</v>
      </c>
      <c r="B15" s="105">
        <v>118.82948171430779</v>
      </c>
      <c r="C15" s="105">
        <v>121.78642641616206</v>
      </c>
      <c r="D15" s="105">
        <v>127.2957074427396</v>
      </c>
      <c r="E15" s="105">
        <v>134.71429421063445</v>
      </c>
      <c r="F15" s="105">
        <v>130.1957277953714</v>
      </c>
      <c r="G15" s="105">
        <v>156.1822689063368</v>
      </c>
      <c r="H15" s="105">
        <v>148.13421923571892</v>
      </c>
      <c r="I15" s="105">
        <v>153.19355922930683</v>
      </c>
      <c r="J15" s="105">
        <v>142.09827710216783</v>
      </c>
      <c r="K15" s="105">
        <v>148.78050049001595</v>
      </c>
      <c r="L15" s="105">
        <v>133.43848654724508</v>
      </c>
    </row>
    <row r="16" spans="2:12" s="66" customFormat="1" ht="15" customHeight="1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</row>
    <row r="17" spans="1:12" ht="15" customHeight="1">
      <c r="A17" s="68" t="s">
        <v>878</v>
      </c>
      <c r="B17" s="105">
        <v>97.91659583870913</v>
      </c>
      <c r="C17" s="105">
        <v>103.01109615922505</v>
      </c>
      <c r="D17" s="105">
        <v>106.3184539253543</v>
      </c>
      <c r="E17" s="105">
        <v>110.06778851494205</v>
      </c>
      <c r="F17" s="105">
        <v>108.41263738606878</v>
      </c>
      <c r="G17" s="105">
        <v>126.17335801318457</v>
      </c>
      <c r="H17" s="105">
        <v>124.50415444101561</v>
      </c>
      <c r="I17" s="105">
        <v>128.26051024427358</v>
      </c>
      <c r="J17" s="105">
        <v>123.15971967529767</v>
      </c>
      <c r="K17" s="105">
        <v>125.38435129624399</v>
      </c>
      <c r="L17" s="105">
        <v>117.31321934618144</v>
      </c>
    </row>
    <row r="18" spans="1:12" ht="15" customHeight="1">
      <c r="A18" s="68" t="s">
        <v>879</v>
      </c>
      <c r="B18" s="105">
        <v>84.47537853047918</v>
      </c>
      <c r="C18" s="105">
        <v>93.53166884641877</v>
      </c>
      <c r="D18" s="105">
        <v>90.41338684115651</v>
      </c>
      <c r="E18" s="105">
        <v>100.43748830256119</v>
      </c>
      <c r="F18" s="105">
        <v>105.76349720390465</v>
      </c>
      <c r="G18" s="105">
        <v>110.71209393484612</v>
      </c>
      <c r="H18" s="105">
        <v>115.67081533364941</v>
      </c>
      <c r="I18" s="105">
        <v>114.30875737158128</v>
      </c>
      <c r="J18" s="105">
        <v>127.98651807793706</v>
      </c>
      <c r="K18" s="105">
        <v>131.3038827141253</v>
      </c>
      <c r="L18" s="105">
        <v>124.20895238340104</v>
      </c>
    </row>
    <row r="19" spans="1:12" ht="15" customHeight="1">
      <c r="A19" s="68" t="s">
        <v>880</v>
      </c>
      <c r="B19" s="105">
        <v>30.706356901161158</v>
      </c>
      <c r="C19" s="105">
        <v>36.92341079743312</v>
      </c>
      <c r="D19" s="105">
        <v>39.41244002993002</v>
      </c>
      <c r="E19" s="105">
        <v>40.571253480896615</v>
      </c>
      <c r="F19" s="105">
        <v>39.97019493940978</v>
      </c>
      <c r="G19" s="105">
        <v>52.365626169813545</v>
      </c>
      <c r="H19" s="105">
        <v>42.1096085237682</v>
      </c>
      <c r="I19" s="105">
        <v>54.830912940343026</v>
      </c>
      <c r="J19" s="105">
        <v>58.072475545268865</v>
      </c>
      <c r="K19" s="105">
        <v>58.93494342185745</v>
      </c>
      <c r="L19" s="105">
        <v>53.47214226879954</v>
      </c>
    </row>
    <row r="20" spans="1:12" ht="15" customHeight="1">
      <c r="A20" s="68" t="s">
        <v>881</v>
      </c>
      <c r="B20" s="105">
        <v>4.3889762052157035</v>
      </c>
      <c r="C20" s="105">
        <v>5.125878101320309</v>
      </c>
      <c r="D20" s="105">
        <v>5.3289113290881645</v>
      </c>
      <c r="E20" s="105">
        <v>4.93416438603819</v>
      </c>
      <c r="F20" s="105">
        <v>6.044492765021629</v>
      </c>
      <c r="G20" s="105">
        <v>5.3782867176916485</v>
      </c>
      <c r="H20" s="105">
        <v>6.4205455917039895</v>
      </c>
      <c r="I20" s="105">
        <v>7.386126376564493</v>
      </c>
      <c r="J20" s="105">
        <v>8.443478116577715</v>
      </c>
      <c r="K20" s="105">
        <v>9.067109136280527</v>
      </c>
      <c r="L20" s="105">
        <v>9.847789022641487</v>
      </c>
    </row>
    <row r="21" spans="1:12" ht="15" customHeight="1">
      <c r="A21" s="70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1:12" ht="15" customHeight="1">
      <c r="A22" s="71" t="s">
        <v>882</v>
      </c>
      <c r="B22" s="107">
        <v>48.69886476226901</v>
      </c>
      <c r="C22" s="107">
        <v>53.24565785306016</v>
      </c>
      <c r="D22" s="107">
        <v>54.16515868088116</v>
      </c>
      <c r="E22" s="107">
        <v>57.19013910463327</v>
      </c>
      <c r="F22" s="107">
        <v>58.15675581440615</v>
      </c>
      <c r="G22" s="107">
        <v>66.07786017814085</v>
      </c>
      <c r="H22" s="107">
        <v>65.15616220391806</v>
      </c>
      <c r="I22" s="107">
        <v>68.80856559145195</v>
      </c>
      <c r="J22" s="107">
        <v>71.18146465932539</v>
      </c>
      <c r="K22" s="107">
        <v>72.960619017402</v>
      </c>
      <c r="L22" s="107">
        <v>68.81150205295667</v>
      </c>
    </row>
    <row r="23" ht="15" customHeight="1">
      <c r="B23" s="73"/>
    </row>
    <row r="24" spans="1:10" ht="15" customHeight="1">
      <c r="A24" s="62" t="s">
        <v>1160</v>
      </c>
      <c r="J24" s="74"/>
    </row>
    <row r="25" spans="1:10" ht="15" customHeight="1">
      <c r="A25" s="62" t="s">
        <v>1161</v>
      </c>
      <c r="I25" s="74"/>
      <c r="J25" s="74"/>
    </row>
    <row r="26" ht="15" customHeight="1"/>
    <row r="27" ht="15" customHeight="1">
      <c r="L27" s="75" t="s">
        <v>1158</v>
      </c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FF00"/>
  </sheetPr>
  <dimension ref="A1:K29"/>
  <sheetViews>
    <sheetView zoomScalePageLayoutView="0" workbookViewId="0" topLeftCell="A1">
      <selection activeCell="A1" sqref="A1"/>
    </sheetView>
  </sheetViews>
  <sheetFormatPr defaultColWidth="14.421875" defaultRowHeight="15"/>
  <cols>
    <col min="1" max="1" width="31.421875" style="0" customWidth="1"/>
    <col min="2" max="4" width="14.421875" style="0" customWidth="1"/>
    <col min="5" max="11" width="16.421875" style="0" customWidth="1"/>
    <col min="12" max="254" width="9.140625" style="0" customWidth="1"/>
    <col min="255" max="255" width="22.8515625" style="0" customWidth="1"/>
  </cols>
  <sheetData>
    <row r="1" spans="1:11" s="217" customFormat="1" ht="15" customHeight="1">
      <c r="A1" s="214" t="s">
        <v>1162</v>
      </c>
      <c r="B1" s="215"/>
      <c r="C1" s="215"/>
      <c r="D1" s="215"/>
      <c r="E1" s="216"/>
      <c r="F1" s="216"/>
      <c r="G1" s="215"/>
      <c r="H1" s="215"/>
      <c r="I1" s="215"/>
      <c r="J1" s="216"/>
      <c r="K1" s="216"/>
    </row>
    <row r="2" spans="2:11" s="217" customFormat="1" ht="15" customHeight="1">
      <c r="B2" s="215"/>
      <c r="C2" s="215"/>
      <c r="D2" s="215"/>
      <c r="E2" s="216"/>
      <c r="F2" s="216"/>
      <c r="G2" s="215"/>
      <c r="H2" s="215"/>
      <c r="I2" s="215"/>
      <c r="J2" s="216"/>
      <c r="K2" s="216"/>
    </row>
    <row r="3" spans="1:11" s="218" customFormat="1" ht="15" customHeight="1">
      <c r="A3" s="720" t="s">
        <v>757</v>
      </c>
      <c r="B3" s="722" t="s">
        <v>1163</v>
      </c>
      <c r="C3" s="722"/>
      <c r="D3" s="722"/>
      <c r="E3" s="723"/>
      <c r="F3" s="724"/>
      <c r="G3" s="722" t="s">
        <v>1164</v>
      </c>
      <c r="H3" s="722"/>
      <c r="I3" s="722"/>
      <c r="J3" s="723"/>
      <c r="K3" s="724"/>
    </row>
    <row r="4" spans="1:11" s="218" customFormat="1" ht="30" customHeight="1">
      <c r="A4" s="721"/>
      <c r="B4" s="219" t="s">
        <v>1165</v>
      </c>
      <c r="C4" s="219" t="s">
        <v>1166</v>
      </c>
      <c r="D4" s="219" t="s">
        <v>1167</v>
      </c>
      <c r="E4" s="220" t="s">
        <v>1168</v>
      </c>
      <c r="F4" s="220" t="s">
        <v>1169</v>
      </c>
      <c r="G4" s="219" t="s">
        <v>1165</v>
      </c>
      <c r="H4" s="219" t="s">
        <v>1166</v>
      </c>
      <c r="I4" s="219" t="s">
        <v>1167</v>
      </c>
      <c r="J4" s="220" t="s">
        <v>1168</v>
      </c>
      <c r="K4" s="220" t="s">
        <v>1169</v>
      </c>
    </row>
    <row r="5" spans="1:11" s="218" customFormat="1" ht="15" customHeight="1">
      <c r="A5" s="8" t="s">
        <v>771</v>
      </c>
      <c r="B5" s="9">
        <v>4686034990.999997</v>
      </c>
      <c r="C5" s="9">
        <v>4753787307.000001</v>
      </c>
      <c r="D5" s="9">
        <v>5434002704.000002</v>
      </c>
      <c r="E5" s="45">
        <v>15.961633117049967</v>
      </c>
      <c r="F5" s="45">
        <v>14.308915251601118</v>
      </c>
      <c r="G5" s="9">
        <v>7722716229.000009</v>
      </c>
      <c r="H5" s="9">
        <v>7725873855.999994</v>
      </c>
      <c r="I5" s="9">
        <v>8770977783.000006</v>
      </c>
      <c r="J5" s="45">
        <v>13.573741711026631</v>
      </c>
      <c r="K5" s="45">
        <v>13.52732320614285</v>
      </c>
    </row>
    <row r="6" spans="1:11" s="218" customFormat="1" ht="15" customHeight="1">
      <c r="A6" s="8" t="s">
        <v>772</v>
      </c>
      <c r="B6" s="9">
        <v>2212744976.9999967</v>
      </c>
      <c r="C6" s="9">
        <v>2214200161.0000014</v>
      </c>
      <c r="D6" s="9">
        <v>2626036037.000005</v>
      </c>
      <c r="E6" s="45">
        <v>18.67775384402144</v>
      </c>
      <c r="F6" s="45">
        <v>18.59975819954802</v>
      </c>
      <c r="G6" s="9">
        <v>4019960811.9999866</v>
      </c>
      <c r="H6" s="9">
        <v>4018836258.000023</v>
      </c>
      <c r="I6" s="9">
        <v>4580951093.999995</v>
      </c>
      <c r="J6" s="45">
        <v>13.955118177406023</v>
      </c>
      <c r="K6" s="45">
        <v>13.987005190395818</v>
      </c>
    </row>
    <row r="7" spans="1:11" s="218" customFormat="1" ht="15" customHeight="1">
      <c r="A7" s="8" t="s">
        <v>773</v>
      </c>
      <c r="B7" s="9">
        <v>416982860.9999992</v>
      </c>
      <c r="C7" s="9">
        <v>416636382.00000024</v>
      </c>
      <c r="D7" s="9">
        <v>443528656.99999994</v>
      </c>
      <c r="E7" s="45">
        <v>6.366159975098062</v>
      </c>
      <c r="F7" s="45">
        <v>6.454615142083231</v>
      </c>
      <c r="G7" s="9">
        <v>507222647.0000003</v>
      </c>
      <c r="H7" s="9">
        <v>506654804.9999999</v>
      </c>
      <c r="I7" s="9">
        <v>503266921.00000024</v>
      </c>
      <c r="J7" s="45">
        <v>-0.7798796097525318</v>
      </c>
      <c r="K7" s="45">
        <v>-0.6686769703091344</v>
      </c>
    </row>
    <row r="8" spans="1:11" s="218" customFormat="1" ht="15" customHeight="1">
      <c r="A8" s="8" t="s">
        <v>774</v>
      </c>
      <c r="B8" s="9">
        <v>61556284015.000114</v>
      </c>
      <c r="C8" s="9">
        <v>63037761545.99989</v>
      </c>
      <c r="D8" s="9">
        <v>71232154679.00008</v>
      </c>
      <c r="E8" s="45">
        <v>15.718737443023901</v>
      </c>
      <c r="F8" s="45">
        <v>12.999181652445845</v>
      </c>
      <c r="G8" s="9">
        <v>36692161881.00027</v>
      </c>
      <c r="H8" s="9">
        <v>36788593530.999954</v>
      </c>
      <c r="I8" s="9">
        <v>41480921108.00005</v>
      </c>
      <c r="J8" s="45">
        <v>13.051177639874844</v>
      </c>
      <c r="K8" s="45">
        <v>12.754843625772484</v>
      </c>
    </row>
    <row r="9" spans="1:11" s="218" customFormat="1" ht="15" customHeight="1">
      <c r="A9" s="8" t="s">
        <v>775</v>
      </c>
      <c r="B9" s="91" t="s">
        <v>912</v>
      </c>
      <c r="C9" s="91" t="s">
        <v>912</v>
      </c>
      <c r="D9" s="9">
        <v>67038569304.000084</v>
      </c>
      <c r="E9" s="91" t="s">
        <v>912</v>
      </c>
      <c r="F9" s="91" t="s">
        <v>912</v>
      </c>
      <c r="G9" s="91" t="s">
        <v>912</v>
      </c>
      <c r="H9" s="91" t="s">
        <v>912</v>
      </c>
      <c r="I9" s="9">
        <v>34301875409.00004</v>
      </c>
      <c r="J9" s="91" t="s">
        <v>912</v>
      </c>
      <c r="K9" s="91" t="s">
        <v>912</v>
      </c>
    </row>
    <row r="10" spans="1:11" s="218" customFormat="1" ht="15" customHeight="1">
      <c r="A10" s="8" t="s">
        <v>776</v>
      </c>
      <c r="B10" s="9">
        <v>5787325957.999996</v>
      </c>
      <c r="C10" s="9">
        <v>5808441227.999995</v>
      </c>
      <c r="D10" s="9">
        <v>7379181106.000012</v>
      </c>
      <c r="E10" s="45">
        <v>27.505883711276823</v>
      </c>
      <c r="F10" s="45">
        <v>27.04236500540207</v>
      </c>
      <c r="G10" s="9">
        <v>9935886826.000004</v>
      </c>
      <c r="H10" s="9">
        <v>9961693568.000006</v>
      </c>
      <c r="I10" s="9">
        <v>11457746568.999994</v>
      </c>
      <c r="J10" s="45">
        <v>15.316798285359102</v>
      </c>
      <c r="K10" s="45">
        <v>15.018058834953196</v>
      </c>
    </row>
    <row r="11" spans="1:11" s="218" customFormat="1" ht="15" customHeight="1">
      <c r="A11" s="8" t="s">
        <v>777</v>
      </c>
      <c r="B11" s="9">
        <v>5273411640.999997</v>
      </c>
      <c r="C11" s="9">
        <v>5318998780.000004</v>
      </c>
      <c r="D11" s="9">
        <v>7343621569.000012</v>
      </c>
      <c r="E11" s="45">
        <v>39.257506694611855</v>
      </c>
      <c r="F11" s="45">
        <v>38.063982955078004</v>
      </c>
      <c r="G11" s="9">
        <v>9716880909.99997</v>
      </c>
      <c r="H11" s="9">
        <v>9773285258.999964</v>
      </c>
      <c r="I11" s="9">
        <v>11563298788.000042</v>
      </c>
      <c r="J11" s="45">
        <v>19.0021663855102</v>
      </c>
      <c r="K11" s="45">
        <v>18.31537176664011</v>
      </c>
    </row>
    <row r="12" spans="1:11" s="218" customFormat="1" ht="15" customHeight="1">
      <c r="A12" s="8" t="s">
        <v>778</v>
      </c>
      <c r="B12" s="9">
        <v>5974718109.999996</v>
      </c>
      <c r="C12" s="9">
        <v>5981630880.999997</v>
      </c>
      <c r="D12" s="9">
        <v>7439364173.000001</v>
      </c>
      <c r="E12" s="45">
        <v>24.51406135041918</v>
      </c>
      <c r="F12" s="45">
        <v>24.370164608958667</v>
      </c>
      <c r="G12" s="9">
        <v>3046368927.9999967</v>
      </c>
      <c r="H12" s="9">
        <v>3055807399.9999905</v>
      </c>
      <c r="I12" s="9">
        <v>3253075782.9999933</v>
      </c>
      <c r="J12" s="45">
        <v>6.785352000543932</v>
      </c>
      <c r="K12" s="45">
        <v>6.455524094875997</v>
      </c>
    </row>
    <row r="13" spans="1:11" s="218" customFormat="1" ht="15" customHeight="1">
      <c r="A13" s="8" t="s">
        <v>779</v>
      </c>
      <c r="B13" s="9">
        <v>2955523821.9999957</v>
      </c>
      <c r="C13" s="9">
        <v>2973492146.999997</v>
      </c>
      <c r="D13" s="9">
        <v>3589691750.0000014</v>
      </c>
      <c r="E13" s="45">
        <v>21.457039976448765</v>
      </c>
      <c r="F13" s="45">
        <v>20.723095018821482</v>
      </c>
      <c r="G13" s="9">
        <v>2339740944.9999876</v>
      </c>
      <c r="H13" s="9">
        <v>2365241164.999997</v>
      </c>
      <c r="I13" s="9">
        <v>2876419213.0000057</v>
      </c>
      <c r="J13" s="45">
        <v>22.937508066732626</v>
      </c>
      <c r="K13" s="45">
        <v>21.612089945170943</v>
      </c>
    </row>
    <row r="14" spans="1:11" s="218" customFormat="1" ht="15" customHeight="1">
      <c r="A14" s="8" t="s">
        <v>780</v>
      </c>
      <c r="B14" s="9">
        <v>3253753495.0000043</v>
      </c>
      <c r="C14" s="9">
        <v>3245292340.999998</v>
      </c>
      <c r="D14" s="9">
        <v>4469216760.999993</v>
      </c>
      <c r="E14" s="45">
        <v>37.35572678962231</v>
      </c>
      <c r="F14" s="45">
        <v>37.71384181749424</v>
      </c>
      <c r="G14" s="9">
        <v>4031977815.9999986</v>
      </c>
      <c r="H14" s="9">
        <v>4039699248.000009</v>
      </c>
      <c r="I14" s="9">
        <v>4900543178.00001</v>
      </c>
      <c r="J14" s="45">
        <v>21.54191817606992</v>
      </c>
      <c r="K14" s="45">
        <v>21.309604432215856</v>
      </c>
    </row>
    <row r="15" spans="1:11" s="218" customFormat="1" ht="15" customHeight="1">
      <c r="A15" s="8" t="s">
        <v>781</v>
      </c>
      <c r="B15" s="9">
        <v>2277852398.000001</v>
      </c>
      <c r="C15" s="9">
        <v>1339610452.000002</v>
      </c>
      <c r="D15" s="9">
        <v>3072812395.999999</v>
      </c>
      <c r="E15" s="45">
        <v>34.89953952670457</v>
      </c>
      <c r="F15" s="45">
        <v>129.381040690775</v>
      </c>
      <c r="G15" s="9">
        <v>2772876057.9999967</v>
      </c>
      <c r="H15" s="9">
        <v>2772025247.0000057</v>
      </c>
      <c r="I15" s="9">
        <v>3139185725.9999967</v>
      </c>
      <c r="J15" s="45">
        <v>13.210459477377778</v>
      </c>
      <c r="K15" s="45">
        <v>13.24520688970443</v>
      </c>
    </row>
    <row r="16" spans="1:11" s="218" customFormat="1" ht="15" customHeight="1">
      <c r="A16" s="8" t="s">
        <v>782</v>
      </c>
      <c r="B16" s="9">
        <v>1924802050.000003</v>
      </c>
      <c r="C16" s="9">
        <v>1941064423.000003</v>
      </c>
      <c r="D16" s="9">
        <v>2939448788.000003</v>
      </c>
      <c r="E16" s="45">
        <v>52.714342131960954</v>
      </c>
      <c r="F16" s="45">
        <v>51.43489073159928</v>
      </c>
      <c r="G16" s="9">
        <v>1254538639.9999998</v>
      </c>
      <c r="H16" s="9">
        <v>1261263989.9999983</v>
      </c>
      <c r="I16" s="9">
        <v>1376584854.9999964</v>
      </c>
      <c r="J16" s="45">
        <v>9.728374328908407</v>
      </c>
      <c r="K16" s="45">
        <v>9.143277372090687</v>
      </c>
    </row>
    <row r="17" spans="1:11" s="218" customFormat="1" ht="15" customHeight="1">
      <c r="A17" s="8" t="s">
        <v>783</v>
      </c>
      <c r="B17" s="91" t="s">
        <v>912</v>
      </c>
      <c r="C17" s="91" t="s">
        <v>912</v>
      </c>
      <c r="D17" s="9">
        <v>4193585374.9999957</v>
      </c>
      <c r="E17" s="91" t="s">
        <v>912</v>
      </c>
      <c r="F17" s="91" t="s">
        <v>912</v>
      </c>
      <c r="G17" s="91" t="s">
        <v>912</v>
      </c>
      <c r="H17" s="91" t="s">
        <v>912</v>
      </c>
      <c r="I17" s="9">
        <v>7179045699.000016</v>
      </c>
      <c r="J17" s="91" t="s">
        <v>912</v>
      </c>
      <c r="K17" s="91" t="s">
        <v>912</v>
      </c>
    </row>
    <row r="18" spans="1:11" s="218" customFormat="1" ht="15" customHeight="1">
      <c r="A18" s="10" t="s">
        <v>784</v>
      </c>
      <c r="B18" s="11">
        <v>96319434318.0001</v>
      </c>
      <c r="C18" s="11">
        <v>97030915647.9999</v>
      </c>
      <c r="D18" s="11">
        <v>115969058620.00012</v>
      </c>
      <c r="E18" s="65">
        <v>20.400477267263085</v>
      </c>
      <c r="F18" s="65">
        <v>19.517638111034973</v>
      </c>
      <c r="G18" s="11">
        <v>82040331692.00021</v>
      </c>
      <c r="H18" s="11">
        <v>82268974326.99994</v>
      </c>
      <c r="I18" s="11">
        <v>93902971018.0001</v>
      </c>
      <c r="J18" s="65">
        <v>14.459521410195153</v>
      </c>
      <c r="K18" s="65">
        <v>14.141414532236363</v>
      </c>
    </row>
    <row r="19" spans="1:11" s="218" customFormat="1" ht="15" customHeight="1">
      <c r="A19" s="12"/>
      <c r="B19" s="13"/>
      <c r="C19" s="13"/>
      <c r="D19" s="13"/>
      <c r="E19" s="99"/>
      <c r="F19" s="99"/>
      <c r="G19" s="13"/>
      <c r="H19" s="13"/>
      <c r="I19" s="13"/>
      <c r="J19" s="99"/>
      <c r="K19" s="99"/>
    </row>
    <row r="20" spans="1:11" s="218" customFormat="1" ht="15" customHeight="1">
      <c r="A20" s="10" t="s">
        <v>878</v>
      </c>
      <c r="B20" s="11">
        <v>126781132428.00009</v>
      </c>
      <c r="C20" s="11">
        <v>127923819426.99991</v>
      </c>
      <c r="D20" s="11">
        <v>152217677266.00012</v>
      </c>
      <c r="E20" s="65">
        <v>20.063351975851475</v>
      </c>
      <c r="F20" s="65">
        <v>18.990879062099598</v>
      </c>
      <c r="G20" s="11">
        <v>117833270845.00018</v>
      </c>
      <c r="H20" s="11">
        <v>118177646320.99992</v>
      </c>
      <c r="I20" s="11">
        <v>134842781567.00014</v>
      </c>
      <c r="J20" s="65">
        <v>14.435235990669003</v>
      </c>
      <c r="K20" s="65">
        <v>14.101766082507305</v>
      </c>
    </row>
    <row r="21" spans="1:11" s="221" customFormat="1" ht="15" customHeight="1">
      <c r="A21" s="10" t="s">
        <v>879</v>
      </c>
      <c r="B21" s="11">
        <v>61678258137.00004</v>
      </c>
      <c r="C21" s="11">
        <v>62784423414.999985</v>
      </c>
      <c r="D21" s="11">
        <v>77268905524.99994</v>
      </c>
      <c r="E21" s="65">
        <v>25.277379515760458</v>
      </c>
      <c r="F21" s="65">
        <v>23.070184166952835</v>
      </c>
      <c r="G21" s="11">
        <v>90520095600.00009</v>
      </c>
      <c r="H21" s="11">
        <v>91604450026.00002</v>
      </c>
      <c r="I21" s="11">
        <v>105700158078.00006</v>
      </c>
      <c r="J21" s="65">
        <v>16.769825945698578</v>
      </c>
      <c r="K21" s="65">
        <v>15.387580022585446</v>
      </c>
    </row>
    <row r="22" spans="1:11" s="218" customFormat="1" ht="15" customHeight="1">
      <c r="A22" s="10" t="s">
        <v>880</v>
      </c>
      <c r="B22" s="11">
        <v>48047410756.000015</v>
      </c>
      <c r="C22" s="11">
        <v>48640665749.000015</v>
      </c>
      <c r="D22" s="11">
        <v>58123040205.99999</v>
      </c>
      <c r="E22" s="65">
        <v>20.970181933772068</v>
      </c>
      <c r="F22" s="65">
        <v>19.49474644514897</v>
      </c>
      <c r="G22" s="11">
        <v>45638924404.00003</v>
      </c>
      <c r="H22" s="11">
        <v>45586856964.000046</v>
      </c>
      <c r="I22" s="11">
        <v>53445145344.000046</v>
      </c>
      <c r="J22" s="65">
        <v>17.104305243696395</v>
      </c>
      <c r="K22" s="65">
        <v>17.23805698253269</v>
      </c>
    </row>
    <row r="23" spans="1:11" s="218" customFormat="1" ht="15" customHeight="1">
      <c r="A23" s="10" t="s">
        <v>881</v>
      </c>
      <c r="B23" s="11">
        <v>36783420050</v>
      </c>
      <c r="C23" s="11">
        <v>37242895176.000015</v>
      </c>
      <c r="D23" s="11">
        <v>50154331190.99997</v>
      </c>
      <c r="E23" s="65">
        <v>36.35037504077865</v>
      </c>
      <c r="F23" s="65">
        <v>34.66818558005209</v>
      </c>
      <c r="G23" s="11">
        <v>30650801915.999985</v>
      </c>
      <c r="H23" s="11">
        <v>30684957193.999992</v>
      </c>
      <c r="I23" s="11">
        <v>38972800344.00001</v>
      </c>
      <c r="J23" s="65">
        <v>27.150997389258748</v>
      </c>
      <c r="K23" s="65">
        <v>27.009466226730105</v>
      </c>
    </row>
    <row r="24" spans="1:11" s="218" customFormat="1" ht="15" customHeight="1">
      <c r="A24" s="112"/>
      <c r="B24" s="113"/>
      <c r="C24" s="113"/>
      <c r="D24" s="113"/>
      <c r="E24" s="222"/>
      <c r="F24" s="222"/>
      <c r="G24" s="113"/>
      <c r="H24" s="113"/>
      <c r="I24" s="113"/>
      <c r="J24" s="222"/>
      <c r="K24" s="222"/>
    </row>
    <row r="25" spans="1:11" s="218" customFormat="1" ht="15" customHeight="1">
      <c r="A25" s="10" t="s">
        <v>1170</v>
      </c>
      <c r="B25" s="11">
        <v>20922579833.999985</v>
      </c>
      <c r="C25" s="11">
        <v>21016859326.999996</v>
      </c>
      <c r="D25" s="11">
        <v>27185668326.99998</v>
      </c>
      <c r="E25" s="65">
        <v>29.93459001084675</v>
      </c>
      <c r="F25" s="65">
        <v>29.351716657659786</v>
      </c>
      <c r="G25" s="11">
        <v>5469524433.000002</v>
      </c>
      <c r="H25" s="11">
        <v>5679206911.999998</v>
      </c>
      <c r="I25" s="11">
        <v>4622893346.000001</v>
      </c>
      <c r="J25" s="65">
        <v>-15.479062162916946</v>
      </c>
      <c r="K25" s="65">
        <v>-18.599666861371745</v>
      </c>
    </row>
    <row r="26" spans="1:11" ht="15" customHeight="1">
      <c r="A26" s="12"/>
      <c r="B26" s="13"/>
      <c r="C26" s="13"/>
      <c r="D26" s="13"/>
      <c r="E26" s="99"/>
      <c r="F26" s="99"/>
      <c r="G26" s="13"/>
      <c r="H26" s="13"/>
      <c r="I26" s="13"/>
      <c r="J26" s="99"/>
      <c r="K26" s="99"/>
    </row>
    <row r="27" spans="1:11" ht="15" customHeight="1">
      <c r="A27" s="14" t="s">
        <v>882</v>
      </c>
      <c r="B27" s="15">
        <v>294212801205.0001</v>
      </c>
      <c r="C27" s="15">
        <v>297608663093.9999</v>
      </c>
      <c r="D27" s="15">
        <v>364949622515</v>
      </c>
      <c r="E27" s="101">
        <v>24.04274083938047</v>
      </c>
      <c r="F27" s="101">
        <v>22.627351879111956</v>
      </c>
      <c r="G27" s="15">
        <v>290112617198.0003</v>
      </c>
      <c r="H27" s="15">
        <v>291733117417</v>
      </c>
      <c r="I27" s="15">
        <v>337583778679.00024</v>
      </c>
      <c r="J27" s="101">
        <v>16.363011695076036</v>
      </c>
      <c r="K27" s="101">
        <v>15.716645976967314</v>
      </c>
    </row>
    <row r="28" ht="15" customHeight="1"/>
    <row r="29" ht="15" customHeight="1">
      <c r="K29" s="223" t="s">
        <v>1143</v>
      </c>
    </row>
  </sheetData>
  <sheetProtection/>
  <mergeCells count="3">
    <mergeCell ref="A3:A4"/>
    <mergeCell ref="B3:F3"/>
    <mergeCell ref="G3:K3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FF00"/>
  </sheetPr>
  <dimension ref="A1:Q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24" customWidth="1"/>
    <col min="2" max="15" width="9.7109375" style="224" customWidth="1"/>
    <col min="16" max="17" width="14.28125" style="224" customWidth="1"/>
    <col min="18" max="16384" width="9.140625" style="224" customWidth="1"/>
  </cols>
  <sheetData>
    <row r="1" ht="15" customHeight="1">
      <c r="A1" s="61" t="s">
        <v>1171</v>
      </c>
    </row>
    <row r="2" ht="15" customHeight="1">
      <c r="A2" s="62"/>
    </row>
    <row r="3" spans="1:17" ht="30" customHeight="1">
      <c r="A3" s="64" t="s">
        <v>757</v>
      </c>
      <c r="B3" s="94" t="s">
        <v>1172</v>
      </c>
      <c r="C3" s="94" t="s">
        <v>1173</v>
      </c>
      <c r="D3" s="94" t="s">
        <v>1174</v>
      </c>
      <c r="E3" s="94" t="s">
        <v>1175</v>
      </c>
      <c r="F3" s="94" t="s">
        <v>1176</v>
      </c>
      <c r="G3" s="94" t="s">
        <v>1177</v>
      </c>
      <c r="H3" s="94" t="s">
        <v>1178</v>
      </c>
      <c r="I3" s="94" t="s">
        <v>1179</v>
      </c>
      <c r="J3" s="94" t="s">
        <v>1180</v>
      </c>
      <c r="K3" s="94" t="s">
        <v>1181</v>
      </c>
      <c r="L3" s="94" t="s">
        <v>1182</v>
      </c>
      <c r="M3" s="94" t="s">
        <v>1183</v>
      </c>
      <c r="N3" s="94" t="s">
        <v>1184</v>
      </c>
      <c r="O3" s="94" t="s">
        <v>1185</v>
      </c>
      <c r="P3" s="94" t="s">
        <v>1186</v>
      </c>
      <c r="Q3" s="94" t="s">
        <v>1187</v>
      </c>
    </row>
    <row r="4" spans="1:17" ht="15" customHeight="1">
      <c r="A4" s="8" t="s">
        <v>771</v>
      </c>
      <c r="B4" s="225">
        <v>-2.774176364149511</v>
      </c>
      <c r="C4" s="225">
        <v>3.2612002475929955</v>
      </c>
      <c r="D4" s="225">
        <v>0.5159950769530184</v>
      </c>
      <c r="E4" s="225">
        <v>2.4071044000842647</v>
      </c>
      <c r="F4" s="225">
        <v>15.88060640968105</v>
      </c>
      <c r="G4" s="225">
        <v>-4.138168439684179</v>
      </c>
      <c r="H4" s="225">
        <v>1.8677185488837011</v>
      </c>
      <c r="I4" s="225">
        <v>6.72713410409844</v>
      </c>
      <c r="J4" s="225">
        <v>3.3529242603344187</v>
      </c>
      <c r="K4" s="225">
        <v>9.636366764715802</v>
      </c>
      <c r="L4" s="225">
        <v>10.3504190494574</v>
      </c>
      <c r="M4" s="225">
        <v>7.551768108049288</v>
      </c>
      <c r="N4" s="225">
        <v>1.2249186998625419</v>
      </c>
      <c r="O4" s="225">
        <v>-17.077344601084064</v>
      </c>
      <c r="P4" s="225">
        <v>13.57374171102667</v>
      </c>
      <c r="Q4" s="225">
        <v>13.527323206142697</v>
      </c>
    </row>
    <row r="5" spans="1:17" ht="15" customHeight="1">
      <c r="A5" s="8" t="s">
        <v>772</v>
      </c>
      <c r="B5" s="225">
        <v>-5.785985035886171</v>
      </c>
      <c r="C5" s="225">
        <v>0.16350923566533027</v>
      </c>
      <c r="D5" s="225">
        <v>-3.710165725817035</v>
      </c>
      <c r="E5" s="225">
        <v>-3.759431102750966</v>
      </c>
      <c r="F5" s="225">
        <v>15.22721617304488</v>
      </c>
      <c r="G5" s="225">
        <v>1.3263258417443495</v>
      </c>
      <c r="H5" s="225">
        <v>-3.509190683778357</v>
      </c>
      <c r="I5" s="225">
        <v>-2.9723122412339364</v>
      </c>
      <c r="J5" s="225">
        <v>1.4209456942764689</v>
      </c>
      <c r="K5" s="225">
        <v>-0.7031021700462929</v>
      </c>
      <c r="L5" s="225">
        <v>5.7376296641458</v>
      </c>
      <c r="M5" s="225">
        <v>10.881642882886979</v>
      </c>
      <c r="N5" s="225">
        <v>-1.7717126892524675</v>
      </c>
      <c r="O5" s="225">
        <v>-21.698876755387104</v>
      </c>
      <c r="P5" s="225">
        <v>13.955118177405751</v>
      </c>
      <c r="Q5" s="225">
        <v>13.987005190396602</v>
      </c>
    </row>
    <row r="6" spans="1:17" ht="15" customHeight="1">
      <c r="A6" s="8" t="s">
        <v>773</v>
      </c>
      <c r="B6" s="225">
        <v>2.7759456547763506</v>
      </c>
      <c r="C6" s="225">
        <v>12.939519893661384</v>
      </c>
      <c r="D6" s="225">
        <v>9.064139983395464</v>
      </c>
      <c r="E6" s="225">
        <v>-4.8462709686231165</v>
      </c>
      <c r="F6" s="225">
        <v>17.30275339966083</v>
      </c>
      <c r="G6" s="225">
        <v>6.361764844963332</v>
      </c>
      <c r="H6" s="225">
        <v>-2.9021270520787965</v>
      </c>
      <c r="I6" s="225">
        <v>2.689080985916675</v>
      </c>
      <c r="J6" s="225">
        <v>-0.025091918778329614</v>
      </c>
      <c r="K6" s="225">
        <v>14.735382624470958</v>
      </c>
      <c r="L6" s="225">
        <v>9.900234657240546</v>
      </c>
      <c r="M6" s="225">
        <v>5.622789796504861</v>
      </c>
      <c r="N6" s="225">
        <v>7.9088548167241015</v>
      </c>
      <c r="O6" s="225">
        <v>-21.021299532784127</v>
      </c>
      <c r="P6" s="225">
        <v>-0.7798796097525269</v>
      </c>
      <c r="Q6" s="225">
        <v>-0.6686769703092068</v>
      </c>
    </row>
    <row r="7" spans="1:17" ht="15" customHeight="1">
      <c r="A7" s="8" t="s">
        <v>774</v>
      </c>
      <c r="B7" s="225">
        <v>-2.360486642973214</v>
      </c>
      <c r="C7" s="225">
        <v>0.5730143129437266</v>
      </c>
      <c r="D7" s="225">
        <v>3.074771872580712</v>
      </c>
      <c r="E7" s="225">
        <v>1.334706258032</v>
      </c>
      <c r="F7" s="225">
        <v>19.532329778931796</v>
      </c>
      <c r="G7" s="225">
        <v>8.40482361412505</v>
      </c>
      <c r="H7" s="225">
        <v>-3.614732592461209</v>
      </c>
      <c r="I7" s="225">
        <v>-3.064589705143945</v>
      </c>
      <c r="J7" s="225">
        <v>0.1228050235571061</v>
      </c>
      <c r="K7" s="225">
        <v>8.280223916463086</v>
      </c>
      <c r="L7" s="225">
        <v>4.732665614725491</v>
      </c>
      <c r="M7" s="225">
        <v>7.873135044238282</v>
      </c>
      <c r="N7" s="225">
        <v>1.0619632980724845</v>
      </c>
      <c r="O7" s="225">
        <v>-17.319994415253944</v>
      </c>
      <c r="P7" s="225">
        <v>13.05117763442476</v>
      </c>
      <c r="Q7" s="225">
        <v>12.754843620335748</v>
      </c>
    </row>
    <row r="8" spans="1:17" ht="15" customHeight="1">
      <c r="A8" s="8" t="s">
        <v>775</v>
      </c>
      <c r="B8" s="225" t="s">
        <v>912</v>
      </c>
      <c r="C8" s="225" t="s">
        <v>912</v>
      </c>
      <c r="D8" s="225" t="s">
        <v>912</v>
      </c>
      <c r="E8" s="225" t="s">
        <v>912</v>
      </c>
      <c r="F8" s="225" t="s">
        <v>912</v>
      </c>
      <c r="G8" s="225" t="s">
        <v>912</v>
      </c>
      <c r="H8" s="225" t="s">
        <v>912</v>
      </c>
      <c r="I8" s="225" t="s">
        <v>912</v>
      </c>
      <c r="J8" s="225" t="s">
        <v>912</v>
      </c>
      <c r="K8" s="225" t="s">
        <v>912</v>
      </c>
      <c r="L8" s="225" t="s">
        <v>912</v>
      </c>
      <c r="M8" s="225" t="s">
        <v>912</v>
      </c>
      <c r="N8" s="225" t="s">
        <v>912</v>
      </c>
      <c r="O8" s="225" t="s">
        <v>912</v>
      </c>
      <c r="P8" s="225" t="s">
        <v>912</v>
      </c>
      <c r="Q8" s="225" t="s">
        <v>912</v>
      </c>
    </row>
    <row r="9" spans="1:17" ht="15" customHeight="1">
      <c r="A9" s="8" t="s">
        <v>776</v>
      </c>
      <c r="B9" s="225">
        <v>5.921624081120541</v>
      </c>
      <c r="C9" s="225">
        <v>6.602890430840944</v>
      </c>
      <c r="D9" s="225">
        <v>2.2683137735632926</v>
      </c>
      <c r="E9" s="225">
        <v>-4.517773739225845</v>
      </c>
      <c r="F9" s="225">
        <v>15.249425932264586</v>
      </c>
      <c r="G9" s="225">
        <v>6.7416588299737015</v>
      </c>
      <c r="H9" s="225">
        <v>-6.824200158184354</v>
      </c>
      <c r="I9" s="225">
        <v>-1.9324442230600738</v>
      </c>
      <c r="J9" s="225">
        <v>16.225214781389738</v>
      </c>
      <c r="K9" s="225">
        <v>9.144740035646294</v>
      </c>
      <c r="L9" s="225">
        <v>12.433890459160523</v>
      </c>
      <c r="M9" s="225">
        <v>9.423633319879073</v>
      </c>
      <c r="N9" s="225">
        <v>-1.049902711823222</v>
      </c>
      <c r="O9" s="225">
        <v>-21.94709993701167</v>
      </c>
      <c r="P9" s="225">
        <v>15.316798285359212</v>
      </c>
      <c r="Q9" s="225">
        <v>15.018058834953308</v>
      </c>
    </row>
    <row r="10" spans="1:17" ht="15" customHeight="1">
      <c r="A10" s="8" t="s">
        <v>777</v>
      </c>
      <c r="B10" s="225">
        <v>5.785965540547224</v>
      </c>
      <c r="C10" s="225">
        <v>6.251069689907453</v>
      </c>
      <c r="D10" s="225">
        <v>5.792009794509241</v>
      </c>
      <c r="E10" s="225">
        <v>-7.169817372434707</v>
      </c>
      <c r="F10" s="225">
        <v>4.274263443919878</v>
      </c>
      <c r="G10" s="225">
        <v>11.65079986937532</v>
      </c>
      <c r="H10" s="225">
        <v>-9.478744462619787</v>
      </c>
      <c r="I10" s="225">
        <v>18.316951150801387</v>
      </c>
      <c r="J10" s="225">
        <v>8.812799849556114</v>
      </c>
      <c r="K10" s="225">
        <v>4.3516472230529075</v>
      </c>
      <c r="L10" s="225">
        <v>19.92757708331601</v>
      </c>
      <c r="M10" s="225">
        <v>12.739073890227942</v>
      </c>
      <c r="N10" s="225">
        <v>2.7857178930352546</v>
      </c>
      <c r="O10" s="225">
        <v>-30.695514249065752</v>
      </c>
      <c r="P10" s="225">
        <v>19.002166385509398</v>
      </c>
      <c r="Q10" s="225">
        <v>18.315371766639245</v>
      </c>
    </row>
    <row r="11" spans="1:17" ht="15" customHeight="1">
      <c r="A11" s="8" t="s">
        <v>778</v>
      </c>
      <c r="B11" s="225">
        <v>8.079429057469795</v>
      </c>
      <c r="C11" s="225">
        <v>4.561068417043913</v>
      </c>
      <c r="D11" s="225">
        <v>5.620150414184138</v>
      </c>
      <c r="E11" s="225">
        <v>2.2173309600500346</v>
      </c>
      <c r="F11" s="225">
        <v>11.507434499356577</v>
      </c>
      <c r="G11" s="225">
        <v>2.4598294813072243</v>
      </c>
      <c r="H11" s="225">
        <v>8.634427953044593</v>
      </c>
      <c r="I11" s="225">
        <v>-1.576186701809121</v>
      </c>
      <c r="J11" s="225">
        <v>7.5118981716696</v>
      </c>
      <c r="K11" s="225">
        <v>4.372214492713525</v>
      </c>
      <c r="L11" s="225">
        <v>1.329776775700381</v>
      </c>
      <c r="M11" s="225">
        <v>12.048978798457384</v>
      </c>
      <c r="N11" s="225">
        <v>14.137666010408651</v>
      </c>
      <c r="O11" s="225">
        <v>-14.76975099246755</v>
      </c>
      <c r="P11" s="225">
        <v>6.785352000544037</v>
      </c>
      <c r="Q11" s="225">
        <v>6.455524094875869</v>
      </c>
    </row>
    <row r="12" spans="1:17" ht="15" customHeight="1">
      <c r="A12" s="8" t="s">
        <v>779</v>
      </c>
      <c r="B12" s="225">
        <v>-5.232157405520425</v>
      </c>
      <c r="C12" s="225">
        <v>2.603419209551447</v>
      </c>
      <c r="D12" s="225">
        <v>9.133399134701122</v>
      </c>
      <c r="E12" s="225">
        <v>-3.8507565512270787</v>
      </c>
      <c r="F12" s="225">
        <v>14.648737641460315</v>
      </c>
      <c r="G12" s="225">
        <v>13.333489405073593</v>
      </c>
      <c r="H12" s="225">
        <v>0.3903539629406936</v>
      </c>
      <c r="I12" s="225">
        <v>2.595899601790137</v>
      </c>
      <c r="J12" s="225">
        <v>10.702100214706718</v>
      </c>
      <c r="K12" s="225">
        <v>14.479380131091048</v>
      </c>
      <c r="L12" s="225">
        <v>33.91379486436031</v>
      </c>
      <c r="M12" s="225">
        <v>5.190814231386881</v>
      </c>
      <c r="N12" s="225">
        <v>-1.0269208669410546</v>
      </c>
      <c r="O12" s="225">
        <v>-20.514796225531413</v>
      </c>
      <c r="P12" s="225">
        <v>22.93750806673171</v>
      </c>
      <c r="Q12" s="225">
        <v>21.612089945170567</v>
      </c>
    </row>
    <row r="13" spans="1:17" ht="15" customHeight="1">
      <c r="A13" s="8" t="s">
        <v>780</v>
      </c>
      <c r="B13" s="225">
        <v>5.4055848984814645</v>
      </c>
      <c r="C13" s="225">
        <v>4.159546383013904</v>
      </c>
      <c r="D13" s="225">
        <v>3.795579324629898</v>
      </c>
      <c r="E13" s="225">
        <v>-0.140644044538206</v>
      </c>
      <c r="F13" s="225">
        <v>19.924774717016945</v>
      </c>
      <c r="G13" s="225">
        <v>7.696665912942251</v>
      </c>
      <c r="H13" s="225">
        <v>1.2698324525588873</v>
      </c>
      <c r="I13" s="225">
        <v>0.4746985893637259</v>
      </c>
      <c r="J13" s="225">
        <v>1.7672327797376113</v>
      </c>
      <c r="K13" s="225">
        <v>4.516834979549671</v>
      </c>
      <c r="L13" s="225">
        <v>11.315834422112346</v>
      </c>
      <c r="M13" s="225">
        <v>15.719297265370187</v>
      </c>
      <c r="N13" s="225">
        <v>8.077908730641</v>
      </c>
      <c r="O13" s="225">
        <v>-28.786767917106644</v>
      </c>
      <c r="P13" s="225">
        <v>21.541918176069657</v>
      </c>
      <c r="Q13" s="225">
        <v>21.309604432215906</v>
      </c>
    </row>
    <row r="14" spans="1:17" ht="15" customHeight="1">
      <c r="A14" s="8" t="s">
        <v>781</v>
      </c>
      <c r="B14" s="225">
        <v>34.71073478500105</v>
      </c>
      <c r="C14" s="225">
        <v>21.752870756898886</v>
      </c>
      <c r="D14" s="225">
        <v>4.688318253570117</v>
      </c>
      <c r="E14" s="225">
        <v>1.6022593917462302</v>
      </c>
      <c r="F14" s="225">
        <v>16.546059734098222</v>
      </c>
      <c r="G14" s="225">
        <v>2.329321544526536</v>
      </c>
      <c r="H14" s="225">
        <v>-3.7947518037983627</v>
      </c>
      <c r="I14" s="225">
        <v>-7.000576302248334</v>
      </c>
      <c r="J14" s="225">
        <v>8.112841657663878</v>
      </c>
      <c r="K14" s="225">
        <v>16.686961642089543</v>
      </c>
      <c r="L14" s="225">
        <v>8.945949425586306</v>
      </c>
      <c r="M14" s="225">
        <v>12.640231551998625</v>
      </c>
      <c r="N14" s="225">
        <v>1.807995124609036</v>
      </c>
      <c r="O14" s="225">
        <v>-25.28138227972495</v>
      </c>
      <c r="P14" s="225">
        <v>13.210459477377754</v>
      </c>
      <c r="Q14" s="225">
        <v>13.24520688970479</v>
      </c>
    </row>
    <row r="15" spans="1:17" ht="15" customHeight="1">
      <c r="A15" s="8" t="s">
        <v>782</v>
      </c>
      <c r="B15" s="225">
        <v>43.99939403053057</v>
      </c>
      <c r="C15" s="225">
        <v>-0.06542491960567531</v>
      </c>
      <c r="D15" s="225">
        <v>11.873205461743595</v>
      </c>
      <c r="E15" s="225">
        <v>26.44370724790643</v>
      </c>
      <c r="F15" s="225">
        <v>9.978954528552421</v>
      </c>
      <c r="G15" s="225">
        <v>17.220113047002286</v>
      </c>
      <c r="H15" s="225">
        <v>4.732014294330725</v>
      </c>
      <c r="I15" s="225">
        <v>2.865250936847559</v>
      </c>
      <c r="J15" s="225">
        <v>14.891855319886773</v>
      </c>
      <c r="K15" s="225">
        <v>14.091772469562528</v>
      </c>
      <c r="L15" s="225">
        <v>16.84403198721793</v>
      </c>
      <c r="M15" s="225">
        <v>12.473660222654814</v>
      </c>
      <c r="N15" s="225">
        <v>24.30472539248001</v>
      </c>
      <c r="O15" s="225">
        <v>-26.1285430926023</v>
      </c>
      <c r="P15" s="225">
        <v>9.728374328908671</v>
      </c>
      <c r="Q15" s="225">
        <v>9.143277372090836</v>
      </c>
    </row>
    <row r="16" spans="1:17" ht="15" customHeight="1">
      <c r="A16" s="8" t="s">
        <v>783</v>
      </c>
      <c r="B16" s="225" t="s">
        <v>912</v>
      </c>
      <c r="C16" s="225" t="s">
        <v>912</v>
      </c>
      <c r="D16" s="225" t="s">
        <v>912</v>
      </c>
      <c r="E16" s="225" t="s">
        <v>912</v>
      </c>
      <c r="F16" s="225" t="s">
        <v>912</v>
      </c>
      <c r="G16" s="225" t="s">
        <v>912</v>
      </c>
      <c r="H16" s="225" t="s">
        <v>912</v>
      </c>
      <c r="I16" s="225" t="s">
        <v>912</v>
      </c>
      <c r="J16" s="225" t="s">
        <v>912</v>
      </c>
      <c r="K16" s="225" t="s">
        <v>912</v>
      </c>
      <c r="L16" s="225" t="s">
        <v>912</v>
      </c>
      <c r="M16" s="225" t="s">
        <v>912</v>
      </c>
      <c r="N16" s="225" t="s">
        <v>912</v>
      </c>
      <c r="O16" s="225" t="s">
        <v>912</v>
      </c>
      <c r="P16" s="225" t="s">
        <v>912</v>
      </c>
      <c r="Q16" s="225" t="s">
        <v>912</v>
      </c>
    </row>
    <row r="17" spans="1:17" ht="15" customHeight="1">
      <c r="A17" s="10" t="s">
        <v>784</v>
      </c>
      <c r="B17" s="226">
        <v>0.7496202145601387</v>
      </c>
      <c r="C17" s="226">
        <v>3.123478967984596</v>
      </c>
      <c r="D17" s="226">
        <v>2.9627064189705834</v>
      </c>
      <c r="E17" s="226">
        <v>-0.6431221383635233</v>
      </c>
      <c r="F17" s="226">
        <v>16.164474528254075</v>
      </c>
      <c r="G17" s="226">
        <v>6.7053109759131075</v>
      </c>
      <c r="H17" s="226">
        <v>-3.407331723117153</v>
      </c>
      <c r="I17" s="226">
        <v>0.3406584791312355</v>
      </c>
      <c r="J17" s="226">
        <v>4.22102097354373</v>
      </c>
      <c r="K17" s="226">
        <v>7.718390209743674</v>
      </c>
      <c r="L17" s="226">
        <v>9.309574127034608</v>
      </c>
      <c r="M17" s="226">
        <v>9.46357408813816</v>
      </c>
      <c r="N17" s="226">
        <v>1.9772543415750903</v>
      </c>
      <c r="O17" s="226">
        <v>-20.97266865108996</v>
      </c>
      <c r="P17" s="226">
        <v>14.459521407757506</v>
      </c>
      <c r="Q17" s="226">
        <v>14.14141452980509</v>
      </c>
    </row>
    <row r="18" spans="1:17" ht="15" customHeight="1">
      <c r="A18" s="12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</row>
    <row r="19" spans="1:17" ht="15" customHeight="1">
      <c r="A19" s="10" t="s">
        <v>878</v>
      </c>
      <c r="B19" s="226">
        <v>-0.11300759703871677</v>
      </c>
      <c r="C19" s="226">
        <v>2.6875628708178567</v>
      </c>
      <c r="D19" s="226">
        <v>1.5949405262414729</v>
      </c>
      <c r="E19" s="226">
        <v>-1.1992059607543268</v>
      </c>
      <c r="F19" s="226">
        <v>15.6576811722436</v>
      </c>
      <c r="G19" s="226">
        <v>5.945027792728894</v>
      </c>
      <c r="H19" s="226">
        <v>-3.499552937516796</v>
      </c>
      <c r="I19" s="226">
        <v>0.5286302505615623</v>
      </c>
      <c r="J19" s="226">
        <v>3.998482873257487</v>
      </c>
      <c r="K19" s="226">
        <v>6.568690220672451</v>
      </c>
      <c r="L19" s="226">
        <v>8.936019717236604</v>
      </c>
      <c r="M19" s="226">
        <v>9.019378304294975</v>
      </c>
      <c r="N19" s="226">
        <v>2.0644966351613903</v>
      </c>
      <c r="O19" s="226">
        <v>-20.123806292622888</v>
      </c>
      <c r="P19" s="226">
        <v>12.259938069616098</v>
      </c>
      <c r="Q19" s="226">
        <v>11.932807086625914</v>
      </c>
    </row>
    <row r="20" spans="1:17" ht="15" customHeight="1">
      <c r="A20" s="10" t="s">
        <v>879</v>
      </c>
      <c r="B20" s="226">
        <v>3.5447262009965357</v>
      </c>
      <c r="C20" s="226">
        <v>5.5661416507689125</v>
      </c>
      <c r="D20" s="226">
        <v>6.444608141718163</v>
      </c>
      <c r="E20" s="226">
        <v>2.4224214746753745</v>
      </c>
      <c r="F20" s="226">
        <v>15.221543854256495</v>
      </c>
      <c r="G20" s="226">
        <v>5.108575921165581</v>
      </c>
      <c r="H20" s="226">
        <v>0.8025989117153216</v>
      </c>
      <c r="I20" s="226">
        <v>-2.612598549332077</v>
      </c>
      <c r="J20" s="226">
        <v>7.786129880329355</v>
      </c>
      <c r="K20" s="226">
        <v>3.6633465965384033</v>
      </c>
      <c r="L20" s="226">
        <v>12.475368121819656</v>
      </c>
      <c r="M20" s="226">
        <v>10.617725333857749</v>
      </c>
      <c r="N20" s="226">
        <v>1.2763499234855544</v>
      </c>
      <c r="O20" s="226">
        <v>-21.68699975544719</v>
      </c>
      <c r="P20" s="226">
        <v>16.769825945698628</v>
      </c>
      <c r="Q20" s="226">
        <v>15.387580022585396</v>
      </c>
    </row>
    <row r="21" spans="1:17" ht="15" customHeight="1">
      <c r="A21" s="10" t="s">
        <v>880</v>
      </c>
      <c r="B21" s="226">
        <v>5.812515581036109</v>
      </c>
      <c r="C21" s="226">
        <v>7.909648591886594</v>
      </c>
      <c r="D21" s="226">
        <v>3.1550793685265432</v>
      </c>
      <c r="E21" s="226">
        <v>1.2936453027683683</v>
      </c>
      <c r="F21" s="226">
        <v>21.19733484577398</v>
      </c>
      <c r="G21" s="226">
        <v>2.240829427742838</v>
      </c>
      <c r="H21" s="226">
        <v>0.5725042224297141</v>
      </c>
      <c r="I21" s="226">
        <v>-4.744630342911734</v>
      </c>
      <c r="J21" s="226">
        <v>5.048959980054548</v>
      </c>
      <c r="K21" s="226">
        <v>1.479963114569287</v>
      </c>
      <c r="L21" s="226">
        <v>14.064032315662416</v>
      </c>
      <c r="M21" s="226">
        <v>8.670492617043706</v>
      </c>
      <c r="N21" s="226">
        <v>-4.078985428671459</v>
      </c>
      <c r="O21" s="226">
        <v>-15.272314293453931</v>
      </c>
      <c r="P21" s="226">
        <v>22.720617907662998</v>
      </c>
      <c r="Q21" s="226">
        <v>22.860784368683014</v>
      </c>
    </row>
    <row r="22" spans="1:17" ht="15" customHeight="1">
      <c r="A22" s="10" t="s">
        <v>881</v>
      </c>
      <c r="B22" s="226">
        <v>0.5138366358702768</v>
      </c>
      <c r="C22" s="226">
        <v>11.41216755466408</v>
      </c>
      <c r="D22" s="226">
        <v>10.566878814177215</v>
      </c>
      <c r="E22" s="226">
        <v>-0.4982486686759131</v>
      </c>
      <c r="F22" s="226">
        <v>27.71760279928806</v>
      </c>
      <c r="G22" s="226">
        <v>3.601444150292238</v>
      </c>
      <c r="H22" s="226">
        <v>-3.0035597696547995</v>
      </c>
      <c r="I22" s="226">
        <v>-2.627583340405664</v>
      </c>
      <c r="J22" s="226">
        <v>7.796677494690442</v>
      </c>
      <c r="K22" s="226">
        <v>11.56993862391343</v>
      </c>
      <c r="L22" s="226">
        <v>8.876433338034758</v>
      </c>
      <c r="M22" s="226">
        <v>12.898023580022652</v>
      </c>
      <c r="N22" s="226">
        <v>4.543168610784633</v>
      </c>
      <c r="O22" s="226">
        <v>-29.28336594271356</v>
      </c>
      <c r="P22" s="226">
        <v>27.150997389258663</v>
      </c>
      <c r="Q22" s="226">
        <v>27.00946622673004</v>
      </c>
    </row>
    <row r="23" spans="1:17" ht="15" customHeight="1">
      <c r="A23" s="112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</row>
    <row r="24" spans="1:17" ht="15" customHeight="1">
      <c r="A24" s="10" t="s">
        <v>1188</v>
      </c>
      <c r="B24" s="226">
        <v>613.6966578484868</v>
      </c>
      <c r="C24" s="226">
        <v>30.030761009049684</v>
      </c>
      <c r="D24" s="226">
        <v>-12.776958293774413</v>
      </c>
      <c r="E24" s="226">
        <v>28.25177310987118</v>
      </c>
      <c r="F24" s="226">
        <v>147.36559840338046</v>
      </c>
      <c r="G24" s="226">
        <v>12.435948078162994</v>
      </c>
      <c r="H24" s="226">
        <v>0.841645378120262</v>
      </c>
      <c r="I24" s="226">
        <v>9.178567647561465</v>
      </c>
      <c r="J24" s="226">
        <v>523.4080988334536</v>
      </c>
      <c r="K24" s="226">
        <v>9.952574510090102</v>
      </c>
      <c r="L24" s="226">
        <v>3.98554476255741</v>
      </c>
      <c r="M24" s="226">
        <v>6.953970761610421</v>
      </c>
      <c r="N24" s="226">
        <v>3.0961056446920026</v>
      </c>
      <c r="O24" s="226">
        <v>-17.65592992731851</v>
      </c>
      <c r="P24" s="226">
        <v>-15.479062162916932</v>
      </c>
      <c r="Q24" s="226">
        <v>-18.599666861371787</v>
      </c>
    </row>
    <row r="25" spans="1:17" ht="15" customHeight="1">
      <c r="A25" s="12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</row>
    <row r="26" spans="1:17" ht="15" customHeight="1">
      <c r="A26" s="14" t="s">
        <v>882</v>
      </c>
      <c r="B26" s="229">
        <v>2.0228171991365542</v>
      </c>
      <c r="C26" s="229">
        <v>5.205423418842045</v>
      </c>
      <c r="D26" s="229">
        <v>4.168442931767814</v>
      </c>
      <c r="E26" s="229">
        <v>0.4250502793412494</v>
      </c>
      <c r="F26" s="229">
        <v>17.81247675275104</v>
      </c>
      <c r="G26" s="229">
        <v>4.829387822762342</v>
      </c>
      <c r="H26" s="229">
        <v>-1.4381852786913356</v>
      </c>
      <c r="I26" s="229">
        <v>-1.6531093028368247</v>
      </c>
      <c r="J26" s="229">
        <v>7.481703340010242</v>
      </c>
      <c r="K26" s="229">
        <v>5.453349687790322</v>
      </c>
      <c r="L26" s="229">
        <v>10.69922089605842</v>
      </c>
      <c r="M26" s="229">
        <v>9.858362643229654</v>
      </c>
      <c r="N26" s="229">
        <v>1.1711331373345502</v>
      </c>
      <c r="O26" s="229">
        <v>-20.94286742051368</v>
      </c>
      <c r="P26" s="229">
        <v>16.363011695076054</v>
      </c>
      <c r="Q26" s="229">
        <v>15.716645976967229</v>
      </c>
    </row>
    <row r="27" ht="15" customHeight="1"/>
    <row r="28" ht="15" customHeight="1">
      <c r="A28" s="224" t="s">
        <v>1189</v>
      </c>
    </row>
    <row r="29" ht="15" customHeight="1"/>
    <row r="30" ht="15" customHeight="1">
      <c r="Q30" s="230" t="s">
        <v>1050</v>
      </c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FF00"/>
  </sheetPr>
  <dimension ref="A1:Q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0" customWidth="1"/>
    <col min="2" max="2" width="15.7109375" style="233" customWidth="1"/>
    <col min="3" max="3" width="5.7109375" style="234" customWidth="1"/>
    <col min="4" max="4" width="15.7109375" style="233" customWidth="1"/>
    <col min="5" max="5" width="5.7109375" style="234" customWidth="1"/>
    <col min="6" max="6" width="15.7109375" style="233" customWidth="1"/>
    <col min="7" max="7" width="5.7109375" style="234" customWidth="1"/>
    <col min="8" max="8" width="15.7109375" style="233" customWidth="1"/>
    <col min="9" max="9" width="5.7109375" style="234" customWidth="1"/>
    <col min="10" max="10" width="15.7109375" style="233" customWidth="1"/>
    <col min="11" max="11" width="5.7109375" style="234" customWidth="1"/>
    <col min="12" max="12" width="15.7109375" style="233" customWidth="1"/>
    <col min="13" max="13" width="5.7109375" style="234" customWidth="1"/>
    <col min="14" max="14" width="15.7109375" style="233" customWidth="1"/>
    <col min="15" max="15" width="5.7109375" style="234" customWidth="1"/>
    <col min="16" max="16" width="15.7109375" style="233" customWidth="1"/>
    <col min="17" max="17" width="5.7109375" style="234" customWidth="1"/>
  </cols>
  <sheetData>
    <row r="1" spans="1:17" s="217" customFormat="1" ht="15" customHeight="1">
      <c r="A1" s="214" t="s">
        <v>1190</v>
      </c>
      <c r="B1" s="215"/>
      <c r="C1" s="216"/>
      <c r="D1" s="215"/>
      <c r="E1" s="216"/>
      <c r="F1" s="215"/>
      <c r="G1" s="216"/>
      <c r="H1" s="215"/>
      <c r="I1" s="216"/>
      <c r="J1" s="215"/>
      <c r="K1" s="216"/>
      <c r="L1" s="215"/>
      <c r="M1" s="216"/>
      <c r="N1" s="215"/>
      <c r="O1" s="216"/>
      <c r="P1" s="215"/>
      <c r="Q1" s="216"/>
    </row>
    <row r="2" spans="1:17" s="217" customFormat="1" ht="15" customHeight="1">
      <c r="A2" s="231" t="s">
        <v>1191</v>
      </c>
      <c r="B2" s="215"/>
      <c r="C2" s="216"/>
      <c r="D2" s="215"/>
      <c r="E2" s="216"/>
      <c r="F2" s="215"/>
      <c r="G2" s="216"/>
      <c r="H2" s="215"/>
      <c r="I2" s="216"/>
      <c r="J2" s="215"/>
      <c r="K2" s="216"/>
      <c r="L2" s="215"/>
      <c r="M2" s="216"/>
      <c r="N2" s="215"/>
      <c r="O2" s="216"/>
      <c r="P2" s="215"/>
      <c r="Q2" s="216"/>
    </row>
    <row r="3" spans="1:17" s="217" customFormat="1" ht="15" customHeight="1">
      <c r="A3" s="231" t="s">
        <v>1192</v>
      </c>
      <c r="B3" s="215"/>
      <c r="C3" s="216"/>
      <c r="D3" s="215"/>
      <c r="E3" s="216"/>
      <c r="F3" s="215"/>
      <c r="G3" s="216"/>
      <c r="H3" s="215"/>
      <c r="I3" s="216"/>
      <c r="J3" s="215"/>
      <c r="K3" s="216"/>
      <c r="L3" s="215"/>
      <c r="M3" s="216"/>
      <c r="N3" s="215"/>
      <c r="O3" s="216"/>
      <c r="P3" s="215"/>
      <c r="Q3" s="216"/>
    </row>
    <row r="4" spans="1:17" s="218" customFormat="1" ht="30" customHeight="1">
      <c r="A4" s="219" t="s">
        <v>757</v>
      </c>
      <c r="B4" s="727" t="s">
        <v>1193</v>
      </c>
      <c r="C4" s="728"/>
      <c r="D4" s="727" t="s">
        <v>1194</v>
      </c>
      <c r="E4" s="728"/>
      <c r="F4" s="725" t="s">
        <v>1195</v>
      </c>
      <c r="G4" s="726"/>
      <c r="H4" s="725" t="s">
        <v>1196</v>
      </c>
      <c r="I4" s="726"/>
      <c r="J4" s="727" t="s">
        <v>1197</v>
      </c>
      <c r="K4" s="728"/>
      <c r="L4" s="725" t="s">
        <v>1198</v>
      </c>
      <c r="M4" s="726"/>
      <c r="N4" s="725" t="s">
        <v>1199</v>
      </c>
      <c r="O4" s="726"/>
      <c r="P4" s="725" t="s">
        <v>925</v>
      </c>
      <c r="Q4" s="726"/>
    </row>
    <row r="5" spans="1:17" s="218" customFormat="1" ht="15" customHeight="1">
      <c r="A5" s="8" t="s">
        <v>771</v>
      </c>
      <c r="B5" s="91">
        <v>44035432.00000001</v>
      </c>
      <c r="C5" s="225">
        <v>0.810368238638993</v>
      </c>
      <c r="D5" s="91">
        <v>521262494.00000024</v>
      </c>
      <c r="E5" s="225">
        <v>9.592606452262096</v>
      </c>
      <c r="F5" s="91">
        <v>295077011.0000001</v>
      </c>
      <c r="G5" s="225">
        <v>5.430196248941735</v>
      </c>
      <c r="H5" s="91">
        <v>1577234186.9999995</v>
      </c>
      <c r="I5" s="225">
        <v>29.025274239171615</v>
      </c>
      <c r="J5" s="91">
        <v>145788059.00000006</v>
      </c>
      <c r="K5" s="225">
        <v>2.68288528624921</v>
      </c>
      <c r="L5" s="91">
        <v>2314528772.9999948</v>
      </c>
      <c r="M5" s="225">
        <v>42.59344168703228</v>
      </c>
      <c r="N5" s="91">
        <v>536076747.99999994</v>
      </c>
      <c r="O5" s="225">
        <v>9.865227847704077</v>
      </c>
      <c r="P5" s="91">
        <v>5434002703.999994</v>
      </c>
      <c r="Q5" s="225">
        <v>100</v>
      </c>
    </row>
    <row r="6" spans="1:17" s="218" customFormat="1" ht="15" customHeight="1">
      <c r="A6" s="8" t="s">
        <v>772</v>
      </c>
      <c r="B6" s="91">
        <v>98627335.00000001</v>
      </c>
      <c r="C6" s="225">
        <v>3.755749487454576</v>
      </c>
      <c r="D6" s="91">
        <v>156577135.0000001</v>
      </c>
      <c r="E6" s="225">
        <v>5.962489958015759</v>
      </c>
      <c r="F6" s="91">
        <v>220024307.00000006</v>
      </c>
      <c r="G6" s="225">
        <v>8.378571500921103</v>
      </c>
      <c r="H6" s="91">
        <v>602930690.9999999</v>
      </c>
      <c r="I6" s="225">
        <v>22.959726466236592</v>
      </c>
      <c r="J6" s="91">
        <v>118399492</v>
      </c>
      <c r="K6" s="225">
        <v>4.508677349883601</v>
      </c>
      <c r="L6" s="91">
        <v>949475168.0000015</v>
      </c>
      <c r="M6" s="225">
        <v>36.156212429007155</v>
      </c>
      <c r="N6" s="91">
        <v>480001908.9999999</v>
      </c>
      <c r="O6" s="225">
        <v>18.27857280848121</v>
      </c>
      <c r="P6" s="91">
        <v>2626036037.0000014</v>
      </c>
      <c r="Q6" s="225">
        <v>100</v>
      </c>
    </row>
    <row r="7" spans="1:17" s="218" customFormat="1" ht="15" customHeight="1">
      <c r="A7" s="8" t="s">
        <v>773</v>
      </c>
      <c r="B7" s="91">
        <v>20433473</v>
      </c>
      <c r="C7" s="225">
        <v>4.607024298770397</v>
      </c>
      <c r="D7" s="91">
        <v>123898558</v>
      </c>
      <c r="E7" s="225">
        <v>27.934735680450085</v>
      </c>
      <c r="F7" s="91">
        <v>23587629.999999996</v>
      </c>
      <c r="G7" s="225">
        <v>5.318174965186073</v>
      </c>
      <c r="H7" s="91">
        <v>39042753.000000015</v>
      </c>
      <c r="I7" s="225">
        <v>8.802757698698157</v>
      </c>
      <c r="J7" s="91">
        <v>36620166.99999999</v>
      </c>
      <c r="K7" s="225">
        <v>8.256550376631022</v>
      </c>
      <c r="L7" s="91">
        <v>186879263.9999998</v>
      </c>
      <c r="M7" s="225">
        <v>42.13465377052286</v>
      </c>
      <c r="N7" s="91">
        <v>13066811.999999993</v>
      </c>
      <c r="O7" s="225">
        <v>2.946103209741417</v>
      </c>
      <c r="P7" s="91">
        <v>443528656.99999976</v>
      </c>
      <c r="Q7" s="225">
        <v>100</v>
      </c>
    </row>
    <row r="8" spans="1:17" s="218" customFormat="1" ht="15" customHeight="1">
      <c r="A8" s="8" t="s">
        <v>774</v>
      </c>
      <c r="B8" s="91">
        <v>882869734.0000006</v>
      </c>
      <c r="C8" s="225">
        <v>1.2394258435373142</v>
      </c>
      <c r="D8" s="91">
        <v>3163953108.000003</v>
      </c>
      <c r="E8" s="225">
        <v>4.441748424230622</v>
      </c>
      <c r="F8" s="91">
        <v>7196313837.000002</v>
      </c>
      <c r="G8" s="225">
        <v>10.102619904493144</v>
      </c>
      <c r="H8" s="91">
        <v>17904422125.999992</v>
      </c>
      <c r="I8" s="225">
        <v>25.135308915874194</v>
      </c>
      <c r="J8" s="91">
        <v>1199909489</v>
      </c>
      <c r="K8" s="225">
        <v>1.6845053956422655</v>
      </c>
      <c r="L8" s="91">
        <v>36832150942.00003</v>
      </c>
      <c r="M8" s="225">
        <v>51.707197554222695</v>
      </c>
      <c r="N8" s="91">
        <v>4052535442.999997</v>
      </c>
      <c r="O8" s="225">
        <v>5.689193961999757</v>
      </c>
      <c r="P8" s="91">
        <v>71232154679.00003</v>
      </c>
      <c r="Q8" s="225">
        <v>100</v>
      </c>
    </row>
    <row r="9" spans="1:17" s="218" customFormat="1" ht="15" customHeight="1">
      <c r="A9" s="8" t="s">
        <v>775</v>
      </c>
      <c r="B9" s="91">
        <v>859058816.0000006</v>
      </c>
      <c r="C9" s="225">
        <v>1.2814396621509383</v>
      </c>
      <c r="D9" s="91">
        <v>2927175715.000003</v>
      </c>
      <c r="E9" s="225">
        <v>4.366405407200934</v>
      </c>
      <c r="F9" s="91">
        <v>6985766077.000002</v>
      </c>
      <c r="G9" s="225">
        <v>10.420517844468941</v>
      </c>
      <c r="H9" s="91">
        <v>17033197634.999994</v>
      </c>
      <c r="I9" s="225">
        <v>25.40805660359411</v>
      </c>
      <c r="J9" s="91">
        <v>1052441529</v>
      </c>
      <c r="K9" s="225">
        <v>1.5699045190351388</v>
      </c>
      <c r="L9" s="91">
        <v>34305478535.000027</v>
      </c>
      <c r="M9" s="225">
        <v>51.17274860004075</v>
      </c>
      <c r="N9" s="91">
        <v>3875450996.999997</v>
      </c>
      <c r="O9" s="225">
        <v>5.780927363509171</v>
      </c>
      <c r="P9" s="91">
        <v>67038569304.00003</v>
      </c>
      <c r="Q9" s="225">
        <v>100</v>
      </c>
    </row>
    <row r="10" spans="1:17" s="218" customFormat="1" ht="15" customHeight="1">
      <c r="A10" s="8" t="s">
        <v>776</v>
      </c>
      <c r="B10" s="91">
        <v>186598225.00000015</v>
      </c>
      <c r="C10" s="225">
        <v>2.528711822078435</v>
      </c>
      <c r="D10" s="91">
        <v>272311687.0000002</v>
      </c>
      <c r="E10" s="225">
        <v>3.6902697343826416</v>
      </c>
      <c r="F10" s="91">
        <v>542242382.9999996</v>
      </c>
      <c r="G10" s="225">
        <v>7.3482731377754575</v>
      </c>
      <c r="H10" s="91">
        <v>2218369019.0000014</v>
      </c>
      <c r="I10" s="225">
        <v>30.062536575992834</v>
      </c>
      <c r="J10" s="91">
        <v>331823894.0000001</v>
      </c>
      <c r="K10" s="225">
        <v>4.496757692126499</v>
      </c>
      <c r="L10" s="91">
        <v>3089647256.9999957</v>
      </c>
      <c r="M10" s="225">
        <v>41.8697849072685</v>
      </c>
      <c r="N10" s="91">
        <v>738188640.9999999</v>
      </c>
      <c r="O10" s="225">
        <v>10.003666130375635</v>
      </c>
      <c r="P10" s="91">
        <v>7379181105.999997</v>
      </c>
      <c r="Q10" s="225">
        <v>100</v>
      </c>
    </row>
    <row r="11" spans="1:17" s="218" customFormat="1" ht="15" customHeight="1">
      <c r="A11" s="8" t="s">
        <v>777</v>
      </c>
      <c r="B11" s="91">
        <v>228618327.0000001</v>
      </c>
      <c r="C11" s="225">
        <v>3.1131550673182544</v>
      </c>
      <c r="D11" s="91">
        <v>525665716</v>
      </c>
      <c r="E11" s="225">
        <v>7.158126423875361</v>
      </c>
      <c r="F11" s="91">
        <v>1031022379.0000002</v>
      </c>
      <c r="G11" s="225">
        <v>14.039699204440298</v>
      </c>
      <c r="H11" s="91">
        <v>971247722.0000001</v>
      </c>
      <c r="I11" s="225">
        <v>13.225732193227058</v>
      </c>
      <c r="J11" s="91">
        <v>217191938.9999999</v>
      </c>
      <c r="K11" s="225">
        <v>2.957558977669042</v>
      </c>
      <c r="L11" s="91">
        <v>3882558124.000008</v>
      </c>
      <c r="M11" s="225">
        <v>52.86980119440852</v>
      </c>
      <c r="N11" s="91">
        <v>487317362.00000024</v>
      </c>
      <c r="O11" s="225">
        <v>6.635926939061471</v>
      </c>
      <c r="P11" s="91">
        <v>7343621569.000009</v>
      </c>
      <c r="Q11" s="225">
        <v>100</v>
      </c>
    </row>
    <row r="12" spans="1:17" s="218" customFormat="1" ht="15" customHeight="1">
      <c r="A12" s="8" t="s">
        <v>778</v>
      </c>
      <c r="B12" s="91">
        <v>77563847</v>
      </c>
      <c r="C12" s="225">
        <v>1.0426139276997055</v>
      </c>
      <c r="D12" s="91">
        <v>435444066.0000002</v>
      </c>
      <c r="E12" s="225">
        <v>5.853243044350159</v>
      </c>
      <c r="F12" s="91">
        <v>3640016298.999999</v>
      </c>
      <c r="G12" s="225">
        <v>48.929131769229215</v>
      </c>
      <c r="H12" s="91">
        <v>2038917981.9999998</v>
      </c>
      <c r="I12" s="225">
        <v>27.4071538183321</v>
      </c>
      <c r="J12" s="91">
        <v>50292652.99999999</v>
      </c>
      <c r="K12" s="225">
        <v>0.6760342931258729</v>
      </c>
      <c r="L12" s="91">
        <v>1108361046</v>
      </c>
      <c r="M12" s="225">
        <v>14.898599130589977</v>
      </c>
      <c r="N12" s="91">
        <v>88768280.00000003</v>
      </c>
      <c r="O12" s="225">
        <v>1.1932240166729642</v>
      </c>
      <c r="P12" s="91">
        <v>7439364172.999999</v>
      </c>
      <c r="Q12" s="225">
        <v>100</v>
      </c>
    </row>
    <row r="13" spans="1:17" s="218" customFormat="1" ht="15" customHeight="1">
      <c r="A13" s="8" t="s">
        <v>779</v>
      </c>
      <c r="B13" s="91">
        <v>104077866.00000001</v>
      </c>
      <c r="C13" s="225">
        <v>2.899353851204634</v>
      </c>
      <c r="D13" s="91">
        <v>299131641.9999998</v>
      </c>
      <c r="E13" s="225">
        <v>8.333073222791338</v>
      </c>
      <c r="F13" s="91">
        <v>1237533877</v>
      </c>
      <c r="G13" s="225">
        <v>34.474655853110505</v>
      </c>
      <c r="H13" s="91">
        <v>640996225.0000002</v>
      </c>
      <c r="I13" s="225">
        <v>17.85658127888001</v>
      </c>
      <c r="J13" s="91">
        <v>94882215.00000001</v>
      </c>
      <c r="K13" s="225">
        <v>2.6431855882890227</v>
      </c>
      <c r="L13" s="91">
        <v>1150731387</v>
      </c>
      <c r="M13" s="225">
        <v>32.0565515688081</v>
      </c>
      <c r="N13" s="91">
        <v>62338538</v>
      </c>
      <c r="O13" s="225">
        <v>1.736598636916387</v>
      </c>
      <c r="P13" s="91">
        <v>3589691750</v>
      </c>
      <c r="Q13" s="225">
        <v>100</v>
      </c>
    </row>
    <row r="14" spans="1:17" s="218" customFormat="1" ht="15" customHeight="1">
      <c r="A14" s="8" t="s">
        <v>780</v>
      </c>
      <c r="B14" s="91">
        <v>173584318.99999994</v>
      </c>
      <c r="C14" s="225">
        <v>3.8839986575446415</v>
      </c>
      <c r="D14" s="91">
        <v>316506083.99999994</v>
      </c>
      <c r="E14" s="225">
        <v>7.081913921963835</v>
      </c>
      <c r="F14" s="91">
        <v>1118401301.999998</v>
      </c>
      <c r="G14" s="225">
        <v>25.024548188388913</v>
      </c>
      <c r="H14" s="91">
        <v>691590172.0000002</v>
      </c>
      <c r="I14" s="225">
        <v>15.474527394488147</v>
      </c>
      <c r="J14" s="91">
        <v>123067532.00000003</v>
      </c>
      <c r="K14" s="225">
        <v>2.753671137053183</v>
      </c>
      <c r="L14" s="91">
        <v>1664133869.999998</v>
      </c>
      <c r="M14" s="225">
        <v>37.23547008330034</v>
      </c>
      <c r="N14" s="91">
        <v>381933481.9999998</v>
      </c>
      <c r="O14" s="225">
        <v>8.54587061726094</v>
      </c>
      <c r="P14" s="91">
        <v>4469216760.999996</v>
      </c>
      <c r="Q14" s="225">
        <v>100</v>
      </c>
    </row>
    <row r="15" spans="1:17" s="218" customFormat="1" ht="15" customHeight="1">
      <c r="A15" s="8" t="s">
        <v>781</v>
      </c>
      <c r="B15" s="91">
        <v>55428155.99999999</v>
      </c>
      <c r="C15" s="225">
        <v>1.8038249283344787</v>
      </c>
      <c r="D15" s="91">
        <v>155731022.99999997</v>
      </c>
      <c r="E15" s="225">
        <v>5.068028988776572</v>
      </c>
      <c r="F15" s="91">
        <v>60558995.99999996</v>
      </c>
      <c r="G15" s="225">
        <v>1.9708003026423602</v>
      </c>
      <c r="H15" s="91">
        <v>189828078.99999994</v>
      </c>
      <c r="I15" s="225">
        <v>6.177665751645188</v>
      </c>
      <c r="J15" s="91">
        <v>111065612.00000004</v>
      </c>
      <c r="K15" s="225">
        <v>3.6144612064367636</v>
      </c>
      <c r="L15" s="91">
        <v>2391873418.0000005</v>
      </c>
      <c r="M15" s="225">
        <v>77.83987792790718</v>
      </c>
      <c r="N15" s="91">
        <v>108327112.00000001</v>
      </c>
      <c r="O15" s="225">
        <v>3.525340894257444</v>
      </c>
      <c r="P15" s="91">
        <v>3072812396.0000005</v>
      </c>
      <c r="Q15" s="225">
        <v>100</v>
      </c>
    </row>
    <row r="16" spans="1:17" s="218" customFormat="1" ht="15" customHeight="1">
      <c r="A16" s="8" t="s">
        <v>782</v>
      </c>
      <c r="B16" s="91">
        <v>24666398.000000007</v>
      </c>
      <c r="C16" s="225">
        <v>0.839150459116623</v>
      </c>
      <c r="D16" s="91">
        <v>655978336.9999999</v>
      </c>
      <c r="E16" s="225">
        <v>22.316372364708805</v>
      </c>
      <c r="F16" s="91">
        <v>89609228</v>
      </c>
      <c r="G16" s="225">
        <v>3.048504480357696</v>
      </c>
      <c r="H16" s="91">
        <v>787078096.9999996</v>
      </c>
      <c r="I16" s="225">
        <v>26.776384069461105</v>
      </c>
      <c r="J16" s="91">
        <v>22641008</v>
      </c>
      <c r="K16" s="225">
        <v>0.7702467242303934</v>
      </c>
      <c r="L16" s="91">
        <v>1316789823.0000005</v>
      </c>
      <c r="M16" s="225">
        <v>44.79716837985614</v>
      </c>
      <c r="N16" s="91">
        <v>42685897</v>
      </c>
      <c r="O16" s="225">
        <v>1.4521735222692371</v>
      </c>
      <c r="P16" s="91">
        <v>2939448788</v>
      </c>
      <c r="Q16" s="225">
        <v>100</v>
      </c>
    </row>
    <row r="17" spans="1:17" s="218" customFormat="1" ht="15" customHeight="1">
      <c r="A17" s="8" t="s">
        <v>783</v>
      </c>
      <c r="B17" s="91">
        <v>23810918</v>
      </c>
      <c r="C17" s="225">
        <v>0.5677938057955956</v>
      </c>
      <c r="D17" s="91">
        <v>236777393.00000003</v>
      </c>
      <c r="E17" s="225">
        <v>5.646180340372825</v>
      </c>
      <c r="F17" s="91">
        <v>210547759.9999999</v>
      </c>
      <c r="G17" s="225">
        <v>5.020709993295412</v>
      </c>
      <c r="H17" s="91">
        <v>871224490.9999999</v>
      </c>
      <c r="I17" s="225">
        <v>20.775170005928395</v>
      </c>
      <c r="J17" s="91">
        <v>147467959.99999988</v>
      </c>
      <c r="K17" s="225">
        <v>3.5165126452206747</v>
      </c>
      <c r="L17" s="91">
        <v>2526672407.000001</v>
      </c>
      <c r="M17" s="225">
        <v>60.25088751173931</v>
      </c>
      <c r="N17" s="91">
        <v>177084446.00000015</v>
      </c>
      <c r="O17" s="225">
        <v>4.222745697647806</v>
      </c>
      <c r="P17" s="91">
        <v>4193585375.0000005</v>
      </c>
      <c r="Q17" s="225">
        <v>100</v>
      </c>
    </row>
    <row r="18" spans="1:17" s="218" customFormat="1" ht="15" customHeight="1">
      <c r="A18" s="10" t="s">
        <v>784</v>
      </c>
      <c r="B18" s="104">
        <v>1896503112.0000007</v>
      </c>
      <c r="C18" s="226">
        <v>1.635352683351807</v>
      </c>
      <c r="D18" s="104">
        <v>6626459850.000004</v>
      </c>
      <c r="E18" s="226">
        <v>5.7139895148352995</v>
      </c>
      <c r="F18" s="104">
        <v>15454387248.999998</v>
      </c>
      <c r="G18" s="226">
        <v>13.326302233460344</v>
      </c>
      <c r="H18" s="104">
        <v>27661657052.999992</v>
      </c>
      <c r="I18" s="226">
        <v>23.852618433025256</v>
      </c>
      <c r="J18" s="104">
        <v>2451682060</v>
      </c>
      <c r="K18" s="226">
        <v>2.1140829193358504</v>
      </c>
      <c r="L18" s="104">
        <v>54887129072.00002</v>
      </c>
      <c r="M18" s="226">
        <v>47.3291149597503</v>
      </c>
      <c r="N18" s="104">
        <v>6991240223.999997</v>
      </c>
      <c r="O18" s="226">
        <v>6.028539256241136</v>
      </c>
      <c r="P18" s="104">
        <v>115969058620.00003</v>
      </c>
      <c r="Q18" s="226">
        <v>100</v>
      </c>
    </row>
    <row r="19" spans="1:17" s="218" customFormat="1" ht="15" customHeight="1">
      <c r="A19" s="12"/>
      <c r="B19" s="13"/>
      <c r="C19" s="99"/>
      <c r="D19" s="13"/>
      <c r="E19" s="99"/>
      <c r="F19" s="13"/>
      <c r="G19" s="99"/>
      <c r="H19" s="13"/>
      <c r="I19" s="99"/>
      <c r="J19" s="13"/>
      <c r="K19" s="99"/>
      <c r="L19" s="13"/>
      <c r="M19" s="99"/>
      <c r="N19" s="13"/>
      <c r="O19" s="99"/>
      <c r="P19" s="13"/>
      <c r="Q19" s="99"/>
    </row>
    <row r="20" spans="1:17" s="218" customFormat="1" ht="15" customHeight="1">
      <c r="A20" s="10" t="s">
        <v>878</v>
      </c>
      <c r="B20" s="11">
        <v>4026666903.0000005</v>
      </c>
      <c r="C20" s="65">
        <v>2.6453346124598984</v>
      </c>
      <c r="D20" s="11">
        <v>8712191544.000004</v>
      </c>
      <c r="E20" s="65">
        <v>5.723508399602938</v>
      </c>
      <c r="F20" s="11">
        <v>21217135687.999996</v>
      </c>
      <c r="G20" s="65">
        <v>13.938680493017314</v>
      </c>
      <c r="H20" s="11">
        <v>33586318502.999992</v>
      </c>
      <c r="I20" s="65">
        <v>22.064663648958447</v>
      </c>
      <c r="J20" s="11">
        <v>3486779813</v>
      </c>
      <c r="K20" s="65">
        <v>2.2906536715225663</v>
      </c>
      <c r="L20" s="11">
        <v>71929913966.00003</v>
      </c>
      <c r="M20" s="65">
        <v>47.254639052403014</v>
      </c>
      <c r="N20" s="11">
        <v>9258670848.999998</v>
      </c>
      <c r="O20" s="65">
        <v>6.082520122035821</v>
      </c>
      <c r="P20" s="11">
        <v>152217677266.00003</v>
      </c>
      <c r="Q20" s="65">
        <v>100</v>
      </c>
    </row>
    <row r="21" spans="1:17" s="232" customFormat="1" ht="15" customHeight="1">
      <c r="A21" s="10" t="s">
        <v>879</v>
      </c>
      <c r="B21" s="11">
        <v>3741963615</v>
      </c>
      <c r="C21" s="65">
        <v>4.842780662642239</v>
      </c>
      <c r="D21" s="11">
        <v>8161343804</v>
      </c>
      <c r="E21" s="65">
        <v>10.562261427864325</v>
      </c>
      <c r="F21" s="11">
        <v>7470537965</v>
      </c>
      <c r="G21" s="65">
        <v>9.668233184153156</v>
      </c>
      <c r="H21" s="11">
        <v>10510411590</v>
      </c>
      <c r="I21" s="65">
        <v>13.602381861872507</v>
      </c>
      <c r="J21" s="11">
        <v>3776875716</v>
      </c>
      <c r="K21" s="65">
        <v>4.887963263279315</v>
      </c>
      <c r="L21" s="11">
        <v>34331060855.999992</v>
      </c>
      <c r="M21" s="65">
        <v>44.430629142135764</v>
      </c>
      <c r="N21" s="11">
        <v>9276711978.999998</v>
      </c>
      <c r="O21" s="65">
        <v>12.005750458052706</v>
      </c>
      <c r="P21" s="11">
        <v>77268905524.99998</v>
      </c>
      <c r="Q21" s="65">
        <v>100</v>
      </c>
    </row>
    <row r="22" spans="1:17" s="218" customFormat="1" ht="15" customHeight="1">
      <c r="A22" s="10" t="s">
        <v>880</v>
      </c>
      <c r="B22" s="11">
        <v>1257152408.9999998</v>
      </c>
      <c r="C22" s="65">
        <v>2.16291578097841</v>
      </c>
      <c r="D22" s="11">
        <v>5274882542</v>
      </c>
      <c r="E22" s="65">
        <v>9.075372732232747</v>
      </c>
      <c r="F22" s="11">
        <v>10402628552.99999</v>
      </c>
      <c r="G22" s="65">
        <v>17.897598811299165</v>
      </c>
      <c r="H22" s="11">
        <v>12485357375.000002</v>
      </c>
      <c r="I22" s="65">
        <v>21.48090900054321</v>
      </c>
      <c r="J22" s="11">
        <v>1812333857</v>
      </c>
      <c r="K22" s="65">
        <v>3.1180988650571555</v>
      </c>
      <c r="L22" s="11">
        <v>22429974512</v>
      </c>
      <c r="M22" s="65">
        <v>38.590504613150934</v>
      </c>
      <c r="N22" s="11">
        <v>4460710958.000001</v>
      </c>
      <c r="O22" s="65">
        <v>7.674600196738377</v>
      </c>
      <c r="P22" s="11">
        <v>58123040205.99999</v>
      </c>
      <c r="Q22" s="65">
        <v>100</v>
      </c>
    </row>
    <row r="23" spans="1:17" s="218" customFormat="1" ht="15" customHeight="1">
      <c r="A23" s="10" t="s">
        <v>881</v>
      </c>
      <c r="B23" s="11">
        <v>2030985708.0000007</v>
      </c>
      <c r="C23" s="65">
        <v>4.049472218591668</v>
      </c>
      <c r="D23" s="11">
        <v>3096194963.999999</v>
      </c>
      <c r="E23" s="65">
        <v>6.173335164632001</v>
      </c>
      <c r="F23" s="11">
        <v>20565895835.999996</v>
      </c>
      <c r="G23" s="65">
        <v>41.00522397094683</v>
      </c>
      <c r="H23" s="11">
        <v>8566157208.000001</v>
      </c>
      <c r="I23" s="65">
        <v>17.07959612775609</v>
      </c>
      <c r="J23" s="11">
        <v>899714004</v>
      </c>
      <c r="K23" s="65">
        <v>1.7938909414895163</v>
      </c>
      <c r="L23" s="11">
        <v>12466143765.999998</v>
      </c>
      <c r="M23" s="65">
        <v>24.855567744540075</v>
      </c>
      <c r="N23" s="11">
        <v>2529239705</v>
      </c>
      <c r="O23" s="65">
        <v>5.042913832043807</v>
      </c>
      <c r="P23" s="11">
        <v>50154331191</v>
      </c>
      <c r="Q23" s="65">
        <v>100</v>
      </c>
    </row>
    <row r="24" spans="1:17" ht="15" customHeight="1">
      <c r="A24" s="112"/>
      <c r="B24" s="113"/>
      <c r="C24" s="222"/>
      <c r="D24" s="113"/>
      <c r="E24" s="222"/>
      <c r="F24" s="113"/>
      <c r="G24" s="222"/>
      <c r="H24" s="113"/>
      <c r="I24" s="222"/>
      <c r="J24" s="113"/>
      <c r="K24" s="222"/>
      <c r="L24" s="113"/>
      <c r="M24" s="222"/>
      <c r="O24" s="222"/>
      <c r="Q24" s="222"/>
    </row>
    <row r="25" spans="1:17" ht="15">
      <c r="A25" s="10" t="s">
        <v>1170</v>
      </c>
      <c r="B25" s="11">
        <v>41882888.00000001</v>
      </c>
      <c r="C25" s="65">
        <v>0.15406238131141753</v>
      </c>
      <c r="D25" s="11">
        <v>3215098</v>
      </c>
      <c r="E25" s="65">
        <v>0.011826444585902858</v>
      </c>
      <c r="F25" s="11">
        <v>27062775526.000004</v>
      </c>
      <c r="G25" s="65">
        <v>99.54795004661354</v>
      </c>
      <c r="H25" s="11">
        <v>29750142.00000001</v>
      </c>
      <c r="I25" s="65">
        <v>0.10943318237445371</v>
      </c>
      <c r="J25" s="11">
        <v>1467626.0000000002</v>
      </c>
      <c r="K25" s="65">
        <v>0.005398528306704888</v>
      </c>
      <c r="L25" s="11">
        <v>29081569.000000004</v>
      </c>
      <c r="M25" s="65">
        <v>0.10697389760735455</v>
      </c>
      <c r="N25" s="11">
        <v>17495478</v>
      </c>
      <c r="O25" s="65">
        <v>0.06435551920062237</v>
      </c>
      <c r="P25" s="11">
        <v>27185668327.000004</v>
      </c>
      <c r="Q25" s="65">
        <v>100</v>
      </c>
    </row>
    <row r="26" spans="1:17" ht="15">
      <c r="A26" s="12"/>
      <c r="B26" s="13"/>
      <c r="C26" s="99"/>
      <c r="D26" s="13"/>
      <c r="E26" s="99"/>
      <c r="F26" s="13"/>
      <c r="G26" s="99"/>
      <c r="H26" s="13"/>
      <c r="I26" s="99"/>
      <c r="J26" s="13"/>
      <c r="K26" s="99"/>
      <c r="L26" s="13"/>
      <c r="M26" s="99"/>
      <c r="N26" s="13"/>
      <c r="O26" s="99"/>
      <c r="P26" s="13"/>
      <c r="Q26" s="99"/>
    </row>
    <row r="27" spans="1:17" ht="15">
      <c r="A27" s="14" t="s">
        <v>882</v>
      </c>
      <c r="B27" s="15">
        <v>11098651523</v>
      </c>
      <c r="C27" s="101">
        <v>3.041146185195418</v>
      </c>
      <c r="D27" s="15">
        <v>25247827952.000004</v>
      </c>
      <c r="E27" s="101">
        <v>6.918167986586226</v>
      </c>
      <c r="F27" s="15">
        <v>86718973567.99998</v>
      </c>
      <c r="G27" s="101">
        <v>23.76190252517269</v>
      </c>
      <c r="H27" s="15">
        <v>65177994817.99999</v>
      </c>
      <c r="I27" s="101">
        <v>17.859449851964452</v>
      </c>
      <c r="J27" s="15">
        <v>9977171016</v>
      </c>
      <c r="K27" s="101">
        <v>2.7338488384352067</v>
      </c>
      <c r="L27" s="15">
        <v>141186174669.00003</v>
      </c>
      <c r="M27" s="101">
        <v>38.68648327296106</v>
      </c>
      <c r="N27" s="15">
        <v>25542828968.999996</v>
      </c>
      <c r="O27" s="101">
        <v>6.999001339684945</v>
      </c>
      <c r="P27" s="15">
        <v>364949622515</v>
      </c>
      <c r="Q27" s="101">
        <v>100</v>
      </c>
    </row>
    <row r="29" spans="14:17" ht="15">
      <c r="N29" s="113"/>
      <c r="Q29" s="235" t="s">
        <v>1050</v>
      </c>
    </row>
  </sheetData>
  <sheetProtection/>
  <mergeCells count="8">
    <mergeCell ref="N4:O4"/>
    <mergeCell ref="P4:Q4"/>
    <mergeCell ref="B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FF00"/>
  </sheetPr>
  <dimension ref="A1:Q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0" customWidth="1"/>
    <col min="2" max="2" width="15.7109375" style="233" customWidth="1"/>
    <col min="3" max="3" width="5.7109375" style="234" customWidth="1"/>
    <col min="4" max="4" width="15.7109375" style="233" customWidth="1"/>
    <col min="5" max="5" width="5.7109375" style="234" customWidth="1"/>
    <col min="6" max="6" width="15.7109375" style="233" customWidth="1"/>
    <col min="7" max="7" width="5.7109375" style="234" customWidth="1"/>
    <col min="8" max="8" width="15.7109375" style="233" customWidth="1"/>
    <col min="9" max="9" width="5.7109375" style="234" customWidth="1"/>
    <col min="10" max="10" width="15.7109375" style="233" customWidth="1"/>
    <col min="11" max="11" width="5.7109375" style="234" customWidth="1"/>
    <col min="12" max="12" width="15.7109375" style="233" customWidth="1"/>
    <col min="13" max="13" width="5.7109375" style="234" customWidth="1"/>
    <col min="14" max="14" width="15.7109375" style="233" customWidth="1"/>
    <col min="15" max="15" width="5.7109375" style="234" customWidth="1"/>
    <col min="16" max="16" width="15.7109375" style="233" customWidth="1"/>
    <col min="17" max="17" width="5.7109375" style="234" customWidth="1"/>
  </cols>
  <sheetData>
    <row r="1" spans="1:17" s="217" customFormat="1" ht="15" customHeight="1">
      <c r="A1" s="214" t="s">
        <v>1200</v>
      </c>
      <c r="B1" s="215"/>
      <c r="C1" s="216"/>
      <c r="D1" s="215"/>
      <c r="E1" s="216"/>
      <c r="F1" s="215"/>
      <c r="G1" s="216"/>
      <c r="H1" s="215"/>
      <c r="I1" s="216"/>
      <c r="J1" s="215"/>
      <c r="K1" s="216"/>
      <c r="L1" s="215"/>
      <c r="M1" s="216"/>
      <c r="N1" s="215"/>
      <c r="O1" s="216"/>
      <c r="P1" s="215"/>
      <c r="Q1" s="216"/>
    </row>
    <row r="2" spans="1:17" s="217" customFormat="1" ht="15" customHeight="1">
      <c r="A2" s="231" t="s">
        <v>1201</v>
      </c>
      <c r="B2" s="215"/>
      <c r="C2" s="216"/>
      <c r="D2" s="215"/>
      <c r="E2" s="216"/>
      <c r="F2" s="215"/>
      <c r="G2" s="216"/>
      <c r="H2" s="215"/>
      <c r="I2" s="216"/>
      <c r="J2" s="215"/>
      <c r="K2" s="216"/>
      <c r="L2" s="215"/>
      <c r="M2" s="216"/>
      <c r="N2" s="215"/>
      <c r="O2" s="216"/>
      <c r="P2" s="215"/>
      <c r="Q2" s="216"/>
    </row>
    <row r="3" spans="2:17" s="217" customFormat="1" ht="15" customHeight="1">
      <c r="B3" s="215"/>
      <c r="C3" s="216"/>
      <c r="D3" s="215"/>
      <c r="E3" s="216"/>
      <c r="F3" s="215"/>
      <c r="G3" s="216"/>
      <c r="H3" s="215"/>
      <c r="I3" s="216"/>
      <c r="J3" s="215"/>
      <c r="K3" s="216"/>
      <c r="L3" s="215"/>
      <c r="M3" s="216"/>
      <c r="N3" s="215"/>
      <c r="O3" s="216"/>
      <c r="P3" s="215"/>
      <c r="Q3" s="216"/>
    </row>
    <row r="4" spans="1:17" s="218" customFormat="1" ht="30" customHeight="1">
      <c r="A4" s="219" t="s">
        <v>757</v>
      </c>
      <c r="B4" s="727" t="s">
        <v>1193</v>
      </c>
      <c r="C4" s="728"/>
      <c r="D4" s="727" t="s">
        <v>1194</v>
      </c>
      <c r="E4" s="728"/>
      <c r="F4" s="725" t="s">
        <v>1195</v>
      </c>
      <c r="G4" s="726"/>
      <c r="H4" s="725" t="s">
        <v>1196</v>
      </c>
      <c r="I4" s="726"/>
      <c r="J4" s="727" t="s">
        <v>1197</v>
      </c>
      <c r="K4" s="728"/>
      <c r="L4" s="725" t="s">
        <v>1198</v>
      </c>
      <c r="M4" s="726"/>
      <c r="N4" s="725" t="s">
        <v>1199</v>
      </c>
      <c r="O4" s="726"/>
      <c r="P4" s="725" t="s">
        <v>925</v>
      </c>
      <c r="Q4" s="726"/>
    </row>
    <row r="5" spans="1:17" s="218" customFormat="1" ht="15" customHeight="1">
      <c r="A5" s="8" t="s">
        <v>771</v>
      </c>
      <c r="B5" s="91">
        <v>5022136.000000002</v>
      </c>
      <c r="C5" s="225">
        <v>0.05725856482881478</v>
      </c>
      <c r="D5" s="91">
        <v>273090146.0000002</v>
      </c>
      <c r="E5" s="225">
        <v>3.1135655881982283</v>
      </c>
      <c r="F5" s="91">
        <v>304760829.9999999</v>
      </c>
      <c r="G5" s="225">
        <v>3.47465057534053</v>
      </c>
      <c r="H5" s="91">
        <v>1594395305.0000007</v>
      </c>
      <c r="I5" s="225">
        <v>18.178079393728172</v>
      </c>
      <c r="J5" s="91">
        <v>158500010</v>
      </c>
      <c r="K5" s="225">
        <v>1.8070962431030915</v>
      </c>
      <c r="L5" s="91">
        <v>5626147010.000008</v>
      </c>
      <c r="M5" s="225">
        <v>64.14503775057621</v>
      </c>
      <c r="N5" s="91">
        <v>809062346.0000002</v>
      </c>
      <c r="O5" s="45">
        <v>9.224311884224953</v>
      </c>
      <c r="P5" s="9">
        <v>8770977783.00001</v>
      </c>
      <c r="Q5" s="45">
        <v>100</v>
      </c>
    </row>
    <row r="6" spans="1:17" s="218" customFormat="1" ht="15" customHeight="1">
      <c r="A6" s="8" t="s">
        <v>772</v>
      </c>
      <c r="B6" s="91">
        <v>9105370.999999994</v>
      </c>
      <c r="C6" s="225">
        <v>0.19876595085081689</v>
      </c>
      <c r="D6" s="91">
        <v>198393093.00000012</v>
      </c>
      <c r="E6" s="225">
        <v>4.330827571153288</v>
      </c>
      <c r="F6" s="91">
        <v>722560809.9999994</v>
      </c>
      <c r="G6" s="225">
        <v>15.77316140629376</v>
      </c>
      <c r="H6" s="91">
        <v>680966070.9999999</v>
      </c>
      <c r="I6" s="225">
        <v>14.865167888212346</v>
      </c>
      <c r="J6" s="91">
        <v>122062530.00000006</v>
      </c>
      <c r="K6" s="225">
        <v>2.6645674117733797</v>
      </c>
      <c r="L6" s="91">
        <v>1545391515.999998</v>
      </c>
      <c r="M6" s="225">
        <v>33.73516731108762</v>
      </c>
      <c r="N6" s="91">
        <v>1302471703</v>
      </c>
      <c r="O6" s="45">
        <v>28.432342460628778</v>
      </c>
      <c r="P6" s="9">
        <v>4580951093.999998</v>
      </c>
      <c r="Q6" s="45">
        <v>100</v>
      </c>
    </row>
    <row r="7" spans="1:17" s="218" customFormat="1" ht="15" customHeight="1">
      <c r="A7" s="8" t="s">
        <v>773</v>
      </c>
      <c r="B7" s="91">
        <v>5310048.000000002</v>
      </c>
      <c r="C7" s="225">
        <v>1.0551156411092628</v>
      </c>
      <c r="D7" s="91">
        <v>38307097</v>
      </c>
      <c r="E7" s="225">
        <v>7.6116858473199684</v>
      </c>
      <c r="F7" s="91">
        <v>76670586.00000001</v>
      </c>
      <c r="G7" s="225">
        <v>15.23457688171799</v>
      </c>
      <c r="H7" s="91">
        <v>64796694.00000002</v>
      </c>
      <c r="I7" s="225">
        <v>12.875214184800349</v>
      </c>
      <c r="J7" s="91">
        <v>16122278.000000006</v>
      </c>
      <c r="K7" s="225">
        <v>3.2035242785209777</v>
      </c>
      <c r="L7" s="91">
        <v>280792112.0000005</v>
      </c>
      <c r="M7" s="225">
        <v>55.79387404243884</v>
      </c>
      <c r="N7" s="91">
        <v>21268105.999999996</v>
      </c>
      <c r="O7" s="45">
        <v>4.226009124092616</v>
      </c>
      <c r="P7" s="9">
        <v>503266921.0000005</v>
      </c>
      <c r="Q7" s="45">
        <v>100</v>
      </c>
    </row>
    <row r="8" spans="1:17" s="218" customFormat="1" ht="15" customHeight="1">
      <c r="A8" s="8" t="s">
        <v>774</v>
      </c>
      <c r="B8" s="91">
        <v>181315039.00000012</v>
      </c>
      <c r="C8" s="225">
        <v>0.4371046595805507</v>
      </c>
      <c r="D8" s="91">
        <v>1347558261.0000002</v>
      </c>
      <c r="E8" s="225">
        <v>3.248621836268991</v>
      </c>
      <c r="F8" s="91">
        <v>3874349439.999996</v>
      </c>
      <c r="G8" s="225">
        <v>9.34007571797337</v>
      </c>
      <c r="H8" s="91">
        <v>9031505754.999983</v>
      </c>
      <c r="I8" s="225">
        <v>21.772674072221058</v>
      </c>
      <c r="J8" s="91">
        <v>743822970</v>
      </c>
      <c r="K8" s="225">
        <v>1.7931688837462842</v>
      </c>
      <c r="L8" s="91">
        <v>22202349604.999996</v>
      </c>
      <c r="M8" s="225">
        <v>53.52424442840559</v>
      </c>
      <c r="N8" s="91">
        <v>4100020038</v>
      </c>
      <c r="O8" s="45">
        <v>9.884110401804152</v>
      </c>
      <c r="P8" s="9">
        <v>41480921107.99998</v>
      </c>
      <c r="Q8" s="45">
        <v>100</v>
      </c>
    </row>
    <row r="9" spans="1:17" s="218" customFormat="1" ht="15" customHeight="1">
      <c r="A9" s="8" t="s">
        <v>775</v>
      </c>
      <c r="B9" s="91">
        <v>178281840.00000012</v>
      </c>
      <c r="C9" s="225">
        <v>0.5197437104363783</v>
      </c>
      <c r="D9" s="91">
        <v>1227242056.0000002</v>
      </c>
      <c r="E9" s="225">
        <v>3.5777695573986072</v>
      </c>
      <c r="F9" s="91">
        <v>2996605952.9999967</v>
      </c>
      <c r="G9" s="225">
        <v>8.735982850120667</v>
      </c>
      <c r="H9" s="91">
        <v>7814257880.999984</v>
      </c>
      <c r="I9" s="225">
        <v>22.780847367166732</v>
      </c>
      <c r="J9" s="91">
        <v>641049156</v>
      </c>
      <c r="K9" s="225">
        <v>1.8688457944541548</v>
      </c>
      <c r="L9" s="91">
        <v>17720141070.999996</v>
      </c>
      <c r="M9" s="225">
        <v>51.65939430341078</v>
      </c>
      <c r="N9" s="91">
        <v>3724297452</v>
      </c>
      <c r="O9" s="45">
        <v>10.857416417012683</v>
      </c>
      <c r="P9" s="9">
        <v>34301875408.999977</v>
      </c>
      <c r="Q9" s="45">
        <v>100</v>
      </c>
    </row>
    <row r="10" spans="1:17" s="218" customFormat="1" ht="15" customHeight="1">
      <c r="A10" s="8" t="s">
        <v>776</v>
      </c>
      <c r="B10" s="91">
        <v>45622469.00000001</v>
      </c>
      <c r="C10" s="225">
        <v>0.39818011967061523</v>
      </c>
      <c r="D10" s="91">
        <v>352272781.0000003</v>
      </c>
      <c r="E10" s="225">
        <v>3.0745380767375945</v>
      </c>
      <c r="F10" s="91">
        <v>792313083.0000004</v>
      </c>
      <c r="G10" s="225">
        <v>6.9150864720963305</v>
      </c>
      <c r="H10" s="91">
        <v>2473593078.999997</v>
      </c>
      <c r="I10" s="225">
        <v>21.588826948682335</v>
      </c>
      <c r="J10" s="91">
        <v>288838977.9999999</v>
      </c>
      <c r="K10" s="225">
        <v>2.5209056271281187</v>
      </c>
      <c r="L10" s="91">
        <v>6552930009.000001</v>
      </c>
      <c r="M10" s="225">
        <v>57.19213607612481</v>
      </c>
      <c r="N10" s="91">
        <v>952176169.9999987</v>
      </c>
      <c r="O10" s="45">
        <v>8.310326679560186</v>
      </c>
      <c r="P10" s="9">
        <v>11457746568.999998</v>
      </c>
      <c r="Q10" s="45">
        <v>100</v>
      </c>
    </row>
    <row r="11" spans="1:17" s="218" customFormat="1" ht="15" customHeight="1">
      <c r="A11" s="8" t="s">
        <v>777</v>
      </c>
      <c r="B11" s="91">
        <v>26038853.999999996</v>
      </c>
      <c r="C11" s="225">
        <v>0.22518534267247534</v>
      </c>
      <c r="D11" s="91">
        <v>428205867.9999997</v>
      </c>
      <c r="E11" s="225">
        <v>3.703146272103399</v>
      </c>
      <c r="F11" s="91">
        <v>685340448.0000008</v>
      </c>
      <c r="G11" s="225">
        <v>5.92685928613402</v>
      </c>
      <c r="H11" s="91">
        <v>773253077.9999999</v>
      </c>
      <c r="I11" s="225">
        <v>6.687132211808411</v>
      </c>
      <c r="J11" s="91">
        <v>147314374.99999988</v>
      </c>
      <c r="K11" s="225">
        <v>1.2739822580116817</v>
      </c>
      <c r="L11" s="91">
        <v>8872860102.000004</v>
      </c>
      <c r="M11" s="225">
        <v>76.73294848359323</v>
      </c>
      <c r="N11" s="91">
        <v>630286062.9999999</v>
      </c>
      <c r="O11" s="45">
        <v>5.450746145676779</v>
      </c>
      <c r="P11" s="9">
        <v>11563298788.000004</v>
      </c>
      <c r="Q11" s="45">
        <v>100</v>
      </c>
    </row>
    <row r="12" spans="1:17" s="218" customFormat="1" ht="15" customHeight="1">
      <c r="A12" s="8" t="s">
        <v>778</v>
      </c>
      <c r="B12" s="91">
        <v>14717253</v>
      </c>
      <c r="C12" s="225">
        <v>0.45241039501476576</v>
      </c>
      <c r="D12" s="91">
        <v>528241440.99999994</v>
      </c>
      <c r="E12" s="225">
        <v>16.23821503822616</v>
      </c>
      <c r="F12" s="91">
        <v>152749731.99999997</v>
      </c>
      <c r="G12" s="225">
        <v>4.695547911863687</v>
      </c>
      <c r="H12" s="91">
        <v>1269148765.0000005</v>
      </c>
      <c r="I12" s="225">
        <v>39.013808766225075</v>
      </c>
      <c r="J12" s="91">
        <v>26507633.000000004</v>
      </c>
      <c r="K12" s="225">
        <v>0.8148483087459625</v>
      </c>
      <c r="L12" s="91">
        <v>1097159704.000003</v>
      </c>
      <c r="M12" s="225">
        <v>33.72684121696656</v>
      </c>
      <c r="N12" s="91">
        <v>164551255.0000001</v>
      </c>
      <c r="O12" s="45">
        <v>5.058328362957781</v>
      </c>
      <c r="P12" s="9">
        <v>3253075783.000004</v>
      </c>
      <c r="Q12" s="45">
        <v>100</v>
      </c>
    </row>
    <row r="13" spans="1:17" s="218" customFormat="1" ht="15" customHeight="1">
      <c r="A13" s="8" t="s">
        <v>779</v>
      </c>
      <c r="B13" s="91">
        <v>23681938.999999996</v>
      </c>
      <c r="C13" s="225">
        <v>0.823313197637162</v>
      </c>
      <c r="D13" s="91">
        <v>340825629.0000001</v>
      </c>
      <c r="E13" s="225">
        <v>11.848955376867037</v>
      </c>
      <c r="F13" s="91">
        <v>125217508.99999991</v>
      </c>
      <c r="G13" s="225">
        <v>4.353242685700273</v>
      </c>
      <c r="H13" s="91">
        <v>526751713.9999996</v>
      </c>
      <c r="I13" s="225">
        <v>18.31275885028652</v>
      </c>
      <c r="J13" s="91">
        <v>70459425.00000003</v>
      </c>
      <c r="K13" s="225">
        <v>2.449553412852969</v>
      </c>
      <c r="L13" s="91">
        <v>1688779795.0000014</v>
      </c>
      <c r="M13" s="225">
        <v>58.711184634268434</v>
      </c>
      <c r="N13" s="91">
        <v>100703202</v>
      </c>
      <c r="O13" s="45">
        <v>3.500991842387612</v>
      </c>
      <c r="P13" s="9">
        <v>2876419213.000001</v>
      </c>
      <c r="Q13" s="45">
        <v>100</v>
      </c>
    </row>
    <row r="14" spans="1:17" s="218" customFormat="1" ht="15" customHeight="1">
      <c r="A14" s="8" t="s">
        <v>780</v>
      </c>
      <c r="B14" s="91">
        <v>16549977.000000007</v>
      </c>
      <c r="C14" s="225">
        <v>0.33771719580592213</v>
      </c>
      <c r="D14" s="91">
        <v>367453420.00000024</v>
      </c>
      <c r="E14" s="225">
        <v>7.498218190375478</v>
      </c>
      <c r="F14" s="91">
        <v>233839499.9999998</v>
      </c>
      <c r="G14" s="225">
        <v>4.771705737636906</v>
      </c>
      <c r="H14" s="91">
        <v>821540936.9999999</v>
      </c>
      <c r="I14" s="225">
        <v>16.76428320615851</v>
      </c>
      <c r="J14" s="91">
        <v>100632468.00000001</v>
      </c>
      <c r="K14" s="225">
        <v>2.053496201232738</v>
      </c>
      <c r="L14" s="91">
        <v>2440398087.9999957</v>
      </c>
      <c r="M14" s="225">
        <v>49.798522313927826</v>
      </c>
      <c r="N14" s="91">
        <v>920128788.0000004</v>
      </c>
      <c r="O14" s="45">
        <v>18.77605715486262</v>
      </c>
      <c r="P14" s="9">
        <v>4900543177.999996</v>
      </c>
      <c r="Q14" s="45">
        <v>100</v>
      </c>
    </row>
    <row r="15" spans="1:17" s="218" customFormat="1" ht="15" customHeight="1">
      <c r="A15" s="8" t="s">
        <v>781</v>
      </c>
      <c r="B15" s="91">
        <v>4877898</v>
      </c>
      <c r="C15" s="225">
        <v>0.1553873655706091</v>
      </c>
      <c r="D15" s="91">
        <v>187364316.00000003</v>
      </c>
      <c r="E15" s="225">
        <v>5.9685642186817205</v>
      </c>
      <c r="F15" s="91">
        <v>146806831</v>
      </c>
      <c r="G15" s="225">
        <v>4.676589530338607</v>
      </c>
      <c r="H15" s="91">
        <v>258474851.99999988</v>
      </c>
      <c r="I15" s="225">
        <v>8.233818402626103</v>
      </c>
      <c r="J15" s="91">
        <v>77725350.99999999</v>
      </c>
      <c r="K15" s="225">
        <v>2.4759717259239338</v>
      </c>
      <c r="L15" s="91">
        <v>2238304363.0000005</v>
      </c>
      <c r="M15" s="225">
        <v>71.30206870085648</v>
      </c>
      <c r="N15" s="91">
        <v>225632115.00000012</v>
      </c>
      <c r="O15" s="45">
        <v>7.187600056002551</v>
      </c>
      <c r="P15" s="9">
        <v>3139185726.0000005</v>
      </c>
      <c r="Q15" s="45">
        <v>100</v>
      </c>
    </row>
    <row r="16" spans="1:17" s="218" customFormat="1" ht="15" customHeight="1">
      <c r="A16" s="8" t="s">
        <v>782</v>
      </c>
      <c r="B16" s="91">
        <v>2316124.0000000005</v>
      </c>
      <c r="C16" s="225">
        <v>0.16825145152421442</v>
      </c>
      <c r="D16" s="91">
        <v>105751667.00000006</v>
      </c>
      <c r="E16" s="225">
        <v>7.682175683968291</v>
      </c>
      <c r="F16" s="91">
        <v>41140338.000000015</v>
      </c>
      <c r="G16" s="225">
        <v>2.9885798794437592</v>
      </c>
      <c r="H16" s="91">
        <v>491593932.99999994</v>
      </c>
      <c r="I16" s="225">
        <v>35.711124614980626</v>
      </c>
      <c r="J16" s="91">
        <v>9781099</v>
      </c>
      <c r="K16" s="225">
        <v>0.710533677925725</v>
      </c>
      <c r="L16" s="91">
        <v>702293377.9999988</v>
      </c>
      <c r="M16" s="225">
        <v>51.01707863842505</v>
      </c>
      <c r="N16" s="91">
        <v>23708316.00000001</v>
      </c>
      <c r="O16" s="45">
        <v>1.7222560537323386</v>
      </c>
      <c r="P16" s="9">
        <v>1376584854.9999988</v>
      </c>
      <c r="Q16" s="45">
        <v>100</v>
      </c>
    </row>
    <row r="17" spans="1:17" s="218" customFormat="1" ht="15" customHeight="1">
      <c r="A17" s="8" t="s">
        <v>783</v>
      </c>
      <c r="B17" s="91">
        <v>3033198.9999999995</v>
      </c>
      <c r="C17" s="225">
        <v>0.042250727007107754</v>
      </c>
      <c r="D17" s="91">
        <v>120316205</v>
      </c>
      <c r="E17" s="225">
        <v>1.6759359118825417</v>
      </c>
      <c r="F17" s="91">
        <v>877743486.9999996</v>
      </c>
      <c r="G17" s="225">
        <v>12.226464683492187</v>
      </c>
      <c r="H17" s="91">
        <v>1217247873.9999988</v>
      </c>
      <c r="I17" s="225">
        <v>16.955566589714767</v>
      </c>
      <c r="J17" s="91">
        <v>102773814</v>
      </c>
      <c r="K17" s="225">
        <v>1.4315804399227579</v>
      </c>
      <c r="L17" s="91">
        <v>4482208534</v>
      </c>
      <c r="M17" s="225">
        <v>62.43460094737031</v>
      </c>
      <c r="N17" s="91">
        <v>375722586.0000001</v>
      </c>
      <c r="O17" s="45">
        <v>5.233600700610337</v>
      </c>
      <c r="P17" s="9">
        <v>7179045698.999998</v>
      </c>
      <c r="Q17" s="45">
        <v>100</v>
      </c>
    </row>
    <row r="18" spans="1:17" s="218" customFormat="1" ht="15" customHeight="1">
      <c r="A18" s="10" t="s">
        <v>784</v>
      </c>
      <c r="B18" s="104">
        <v>334557108.0000001</v>
      </c>
      <c r="C18" s="226">
        <v>0.35627957707096397</v>
      </c>
      <c r="D18" s="104">
        <v>4167463719.000001</v>
      </c>
      <c r="E18" s="226">
        <v>4.438053102921688</v>
      </c>
      <c r="F18" s="104">
        <v>7155749106.999997</v>
      </c>
      <c r="G18" s="226">
        <v>7.620364967609314</v>
      </c>
      <c r="H18" s="104">
        <v>17986020182.99998</v>
      </c>
      <c r="I18" s="226">
        <v>19.153835057628047</v>
      </c>
      <c r="J18" s="104">
        <v>1761767117</v>
      </c>
      <c r="K18" s="226">
        <v>1.8761569499886135</v>
      </c>
      <c r="L18" s="104">
        <v>53247405681.99999</v>
      </c>
      <c r="M18" s="226">
        <v>56.70470817349662</v>
      </c>
      <c r="N18" s="104">
        <v>9250008102</v>
      </c>
      <c r="O18" s="65">
        <v>9.850602171284756</v>
      </c>
      <c r="P18" s="11">
        <v>93902971017.99997</v>
      </c>
      <c r="Q18" s="65">
        <v>100</v>
      </c>
    </row>
    <row r="19" spans="1:17" s="218" customFormat="1" ht="15" customHeight="1">
      <c r="A19" s="12"/>
      <c r="B19" s="13"/>
      <c r="C19" s="99"/>
      <c r="D19" s="13"/>
      <c r="E19" s="99"/>
      <c r="F19" s="13"/>
      <c r="G19" s="99"/>
      <c r="H19" s="13"/>
      <c r="I19" s="99"/>
      <c r="J19" s="13"/>
      <c r="K19" s="99"/>
      <c r="L19" s="13"/>
      <c r="M19" s="99"/>
      <c r="N19" s="13"/>
      <c r="O19" s="99"/>
      <c r="P19" s="13"/>
      <c r="Q19" s="99"/>
    </row>
    <row r="20" spans="1:17" s="218" customFormat="1" ht="15" customHeight="1">
      <c r="A20" s="10" t="s">
        <v>878</v>
      </c>
      <c r="B20" s="11">
        <v>1045656309.0000004</v>
      </c>
      <c r="C20" s="65">
        <v>0.7754633187245846</v>
      </c>
      <c r="D20" s="11">
        <v>7852259251.000002</v>
      </c>
      <c r="E20" s="65">
        <v>5.823270003591859</v>
      </c>
      <c r="F20" s="11">
        <v>9923292435.999996</v>
      </c>
      <c r="G20" s="65">
        <v>7.359157324316514</v>
      </c>
      <c r="H20" s="11">
        <v>24410165174.99998</v>
      </c>
      <c r="I20" s="65">
        <v>18.102685877086557</v>
      </c>
      <c r="J20" s="11">
        <v>2565779802</v>
      </c>
      <c r="K20" s="65">
        <v>1.9027935883428277</v>
      </c>
      <c r="L20" s="11">
        <v>76975690972.99998</v>
      </c>
      <c r="M20" s="65">
        <v>57.08551105107003</v>
      </c>
      <c r="N20" s="11">
        <v>12069937621</v>
      </c>
      <c r="O20" s="65">
        <v>8.951118836867625</v>
      </c>
      <c r="P20" s="11">
        <v>134842781566.99997</v>
      </c>
      <c r="Q20" s="65">
        <v>100</v>
      </c>
    </row>
    <row r="21" spans="1:17" s="232" customFormat="1" ht="15" customHeight="1">
      <c r="A21" s="10" t="s">
        <v>879</v>
      </c>
      <c r="B21" s="11">
        <v>2312567246</v>
      </c>
      <c r="C21" s="65">
        <v>2.187855995724691</v>
      </c>
      <c r="D21" s="11">
        <v>8341609620</v>
      </c>
      <c r="E21" s="65">
        <v>7.891766456814965</v>
      </c>
      <c r="F21" s="11">
        <v>15275839469</v>
      </c>
      <c r="G21" s="65">
        <v>14.452049785703627</v>
      </c>
      <c r="H21" s="11">
        <v>10190454043.999998</v>
      </c>
      <c r="I21" s="65">
        <v>9.640907099192878</v>
      </c>
      <c r="J21" s="11">
        <v>2350753674</v>
      </c>
      <c r="K21" s="65">
        <v>2.2239831205032754</v>
      </c>
      <c r="L21" s="11">
        <v>54285915037.00002</v>
      </c>
      <c r="M21" s="65">
        <v>51.35840477829792</v>
      </c>
      <c r="N21" s="11">
        <v>12943018988.000006</v>
      </c>
      <c r="O21" s="65">
        <v>12.245032763762639</v>
      </c>
      <c r="P21" s="11">
        <v>105700158078.00003</v>
      </c>
      <c r="Q21" s="65">
        <v>100</v>
      </c>
    </row>
    <row r="22" spans="1:17" s="218" customFormat="1" ht="15" customHeight="1">
      <c r="A22" s="10" t="s">
        <v>880</v>
      </c>
      <c r="B22" s="11">
        <v>617321308.0000001</v>
      </c>
      <c r="C22" s="65">
        <v>1.1550559064375405</v>
      </c>
      <c r="D22" s="11">
        <v>2355458437</v>
      </c>
      <c r="E22" s="65">
        <v>4.407244889763284</v>
      </c>
      <c r="F22" s="11">
        <v>5384011533.999999</v>
      </c>
      <c r="G22" s="65">
        <v>10.073901940664163</v>
      </c>
      <c r="H22" s="11">
        <v>12507117551.000002</v>
      </c>
      <c r="I22" s="65">
        <v>23.40178414802292</v>
      </c>
      <c r="J22" s="11">
        <v>1592765691</v>
      </c>
      <c r="K22" s="65">
        <v>2.980187780851103</v>
      </c>
      <c r="L22" s="11">
        <v>20975705005</v>
      </c>
      <c r="M22" s="65">
        <v>39.247166173821306</v>
      </c>
      <c r="N22" s="11">
        <v>10012765817.999998</v>
      </c>
      <c r="O22" s="65">
        <v>18.734659160439683</v>
      </c>
      <c r="P22" s="11">
        <v>53445145344</v>
      </c>
      <c r="Q22" s="65">
        <v>100</v>
      </c>
    </row>
    <row r="23" spans="1:17" s="218" customFormat="1" ht="15" customHeight="1">
      <c r="A23" s="10" t="s">
        <v>881</v>
      </c>
      <c r="B23" s="11">
        <v>1620157635.0000002</v>
      </c>
      <c r="C23" s="65">
        <v>4.157149654885986</v>
      </c>
      <c r="D23" s="11">
        <v>3632765437</v>
      </c>
      <c r="E23" s="65">
        <v>9.321284087709332</v>
      </c>
      <c r="F23" s="11">
        <v>2132751792</v>
      </c>
      <c r="G23" s="65">
        <v>5.472410946031351</v>
      </c>
      <c r="H23" s="11">
        <v>16374513337</v>
      </c>
      <c r="I23" s="65">
        <v>42.0152341953044</v>
      </c>
      <c r="J23" s="11">
        <v>612882160.0000001</v>
      </c>
      <c r="K23" s="65">
        <v>1.5725894844360484</v>
      </c>
      <c r="L23" s="11">
        <v>12379926135.999998</v>
      </c>
      <c r="M23" s="65">
        <v>31.765554506544287</v>
      </c>
      <c r="N23" s="11">
        <v>2219803846.9999995</v>
      </c>
      <c r="O23" s="65">
        <v>5.695777125088591</v>
      </c>
      <c r="P23" s="11">
        <v>38972800344</v>
      </c>
      <c r="Q23" s="65">
        <v>100</v>
      </c>
    </row>
    <row r="24" spans="1:17" ht="15" customHeight="1">
      <c r="A24" s="112"/>
      <c r="B24" s="113"/>
      <c r="C24" s="222"/>
      <c r="D24" s="113"/>
      <c r="E24" s="222"/>
      <c r="F24" s="113"/>
      <c r="G24" s="222"/>
      <c r="H24" s="113"/>
      <c r="I24" s="222"/>
      <c r="J24" s="113"/>
      <c r="K24" s="222"/>
      <c r="L24" s="113"/>
      <c r="M24" s="222"/>
      <c r="N24" s="113"/>
      <c r="O24" s="222"/>
      <c r="Q24" s="222"/>
    </row>
    <row r="25" spans="1:17" ht="15">
      <c r="A25" s="10" t="s">
        <v>1170</v>
      </c>
      <c r="B25" s="11">
        <v>1393421.9999999998</v>
      </c>
      <c r="C25" s="65">
        <v>0.03014177260233941</v>
      </c>
      <c r="D25" s="11">
        <v>7070507.999999998</v>
      </c>
      <c r="E25" s="65">
        <v>0.15294551422255542</v>
      </c>
      <c r="F25" s="11">
        <v>4329256036</v>
      </c>
      <c r="G25" s="65">
        <v>93.6481919866468</v>
      </c>
      <c r="H25" s="11">
        <v>50617621.000000015</v>
      </c>
      <c r="I25" s="65">
        <v>1.0949337830559591</v>
      </c>
      <c r="J25" s="11">
        <v>23083863.999999996</v>
      </c>
      <c r="K25" s="65">
        <v>0.4993380178232647</v>
      </c>
      <c r="L25" s="11">
        <v>173243576.99999988</v>
      </c>
      <c r="M25" s="65">
        <v>3.747514035769405</v>
      </c>
      <c r="N25" s="11">
        <v>38228318.00000002</v>
      </c>
      <c r="O25" s="65">
        <v>0.8269348898796771</v>
      </c>
      <c r="P25" s="11">
        <v>4622893346</v>
      </c>
      <c r="Q25" s="65">
        <v>100</v>
      </c>
    </row>
    <row r="26" spans="1:17" ht="15">
      <c r="A26" s="12"/>
      <c r="B26" s="13"/>
      <c r="C26" s="99"/>
      <c r="D26" s="13"/>
      <c r="E26" s="99"/>
      <c r="F26" s="13"/>
      <c r="G26" s="99"/>
      <c r="H26" s="13"/>
      <c r="I26" s="99"/>
      <c r="J26" s="13"/>
      <c r="K26" s="99"/>
      <c r="L26" s="13"/>
      <c r="M26" s="99"/>
      <c r="N26" s="13"/>
      <c r="O26" s="99"/>
      <c r="P26" s="13"/>
      <c r="Q26" s="99"/>
    </row>
    <row r="27" spans="1:17" ht="15">
      <c r="A27" s="14" t="s">
        <v>882</v>
      </c>
      <c r="B27" s="15">
        <v>5597095920.000001</v>
      </c>
      <c r="C27" s="101">
        <v>1.6579872237647235</v>
      </c>
      <c r="D27" s="15">
        <v>22189163253</v>
      </c>
      <c r="E27" s="101">
        <v>6.572935269528789</v>
      </c>
      <c r="F27" s="15">
        <v>37045151267</v>
      </c>
      <c r="G27" s="101">
        <v>10.97361710090499</v>
      </c>
      <c r="H27" s="15">
        <v>63532867727.99998</v>
      </c>
      <c r="I27" s="101">
        <v>18.819881682884944</v>
      </c>
      <c r="J27" s="15">
        <v>7145265191</v>
      </c>
      <c r="K27" s="101">
        <v>2.1165902043516893</v>
      </c>
      <c r="L27" s="15">
        <v>164790480728</v>
      </c>
      <c r="M27" s="101">
        <v>48.81469168123009</v>
      </c>
      <c r="N27" s="15">
        <v>37283754592.00001</v>
      </c>
      <c r="O27" s="101">
        <v>11.04429683733477</v>
      </c>
      <c r="P27" s="15">
        <v>337583778679</v>
      </c>
      <c r="Q27" s="101">
        <v>100</v>
      </c>
    </row>
    <row r="29" spans="14:17" ht="15">
      <c r="N29" s="113"/>
      <c r="Q29" s="235" t="s">
        <v>1050</v>
      </c>
    </row>
  </sheetData>
  <sheetProtection/>
  <mergeCells count="8">
    <mergeCell ref="N4:O4"/>
    <mergeCell ref="P4:Q4"/>
    <mergeCell ref="B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57421875" style="347" customWidth="1"/>
    <col min="2" max="2" width="8.00390625" style="346" customWidth="1"/>
    <col min="3" max="3" width="7.00390625" style="346" customWidth="1"/>
    <col min="4" max="4" width="8.57421875" style="346" customWidth="1"/>
    <col min="5" max="6" width="8.00390625" style="346" customWidth="1"/>
    <col min="7" max="7" width="7.00390625" style="346" customWidth="1"/>
    <col min="8" max="8" width="8.57421875" style="346" customWidth="1"/>
    <col min="9" max="9" width="4.8515625" style="346" customWidth="1"/>
    <col min="10" max="10" width="8.00390625" style="346" customWidth="1"/>
    <col min="11" max="11" width="7.00390625" style="346" customWidth="1"/>
    <col min="12" max="12" width="8.57421875" style="346" customWidth="1"/>
    <col min="13" max="13" width="4.8515625" style="346" customWidth="1"/>
    <col min="14" max="56" width="9.140625" style="346" customWidth="1"/>
    <col min="57" max="16384" width="9.140625" style="347" customWidth="1"/>
  </cols>
  <sheetData>
    <row r="1" ht="11.25">
      <c r="A1" s="345" t="s">
        <v>0</v>
      </c>
    </row>
    <row r="3" spans="1:57" ht="11.25">
      <c r="A3" s="663" t="s">
        <v>1</v>
      </c>
      <c r="B3" s="667" t="s">
        <v>2</v>
      </c>
      <c r="C3" s="668"/>
      <c r="D3" s="668"/>
      <c r="E3" s="669"/>
      <c r="F3" s="667" t="s">
        <v>3</v>
      </c>
      <c r="G3" s="668"/>
      <c r="H3" s="668"/>
      <c r="I3" s="669"/>
      <c r="J3" s="667" t="s">
        <v>4</v>
      </c>
      <c r="K3" s="668"/>
      <c r="L3" s="668"/>
      <c r="M3" s="669"/>
      <c r="N3" s="667" t="s">
        <v>5</v>
      </c>
      <c r="O3" s="668"/>
      <c r="P3" s="668"/>
      <c r="Q3" s="669"/>
      <c r="R3" s="667" t="s">
        <v>6</v>
      </c>
      <c r="S3" s="668"/>
      <c r="T3" s="668"/>
      <c r="U3" s="669"/>
      <c r="V3" s="667" t="s">
        <v>7</v>
      </c>
      <c r="W3" s="668"/>
      <c r="X3" s="668"/>
      <c r="Y3" s="669"/>
      <c r="Z3" s="667" t="s">
        <v>8</v>
      </c>
      <c r="AA3" s="668"/>
      <c r="AB3" s="668"/>
      <c r="AC3" s="669"/>
      <c r="AD3" s="667" t="s">
        <v>9</v>
      </c>
      <c r="AE3" s="668"/>
      <c r="AF3" s="668"/>
      <c r="AG3" s="669"/>
      <c r="AH3" s="667" t="s">
        <v>10</v>
      </c>
      <c r="AI3" s="668"/>
      <c r="AJ3" s="668"/>
      <c r="AK3" s="669"/>
      <c r="AL3" s="667" t="s">
        <v>11</v>
      </c>
      <c r="AM3" s="668"/>
      <c r="AN3" s="668"/>
      <c r="AO3" s="669"/>
      <c r="AP3" s="667" t="s">
        <v>12</v>
      </c>
      <c r="AQ3" s="668"/>
      <c r="AR3" s="668"/>
      <c r="AS3" s="669"/>
      <c r="AT3" s="667" t="s">
        <v>13</v>
      </c>
      <c r="AU3" s="668"/>
      <c r="AV3" s="668"/>
      <c r="AW3" s="669"/>
      <c r="AX3" s="667" t="s">
        <v>14</v>
      </c>
      <c r="AY3" s="668"/>
      <c r="AZ3" s="668"/>
      <c r="BA3" s="669"/>
      <c r="BB3" s="667" t="s">
        <v>897</v>
      </c>
      <c r="BC3" s="668"/>
      <c r="BD3" s="668"/>
      <c r="BE3" s="669"/>
    </row>
    <row r="4" spans="1:57" ht="11.25">
      <c r="A4" s="665"/>
      <c r="B4" s="349" t="s">
        <v>1486</v>
      </c>
      <c r="C4" s="349" t="s">
        <v>1488</v>
      </c>
      <c r="D4" s="349" t="s">
        <v>1489</v>
      </c>
      <c r="E4" s="349" t="s">
        <v>15</v>
      </c>
      <c r="F4" s="349" t="s">
        <v>1486</v>
      </c>
      <c r="G4" s="349" t="s">
        <v>1488</v>
      </c>
      <c r="H4" s="349" t="s">
        <v>1489</v>
      </c>
      <c r="I4" s="349" t="s">
        <v>15</v>
      </c>
      <c r="J4" s="349" t="s">
        <v>1486</v>
      </c>
      <c r="K4" s="349" t="s">
        <v>1488</v>
      </c>
      <c r="L4" s="349" t="s">
        <v>1489</v>
      </c>
      <c r="M4" s="349" t="s">
        <v>15</v>
      </c>
      <c r="N4" s="349" t="s">
        <v>1486</v>
      </c>
      <c r="O4" s="349" t="s">
        <v>1488</v>
      </c>
      <c r="P4" s="349" t="s">
        <v>1489</v>
      </c>
      <c r="Q4" s="349" t="s">
        <v>15</v>
      </c>
      <c r="R4" s="349" t="s">
        <v>1486</v>
      </c>
      <c r="S4" s="349" t="s">
        <v>1488</v>
      </c>
      <c r="T4" s="349" t="s">
        <v>1489</v>
      </c>
      <c r="U4" s="349" t="s">
        <v>15</v>
      </c>
      <c r="V4" s="349" t="s">
        <v>1486</v>
      </c>
      <c r="W4" s="349" t="s">
        <v>1488</v>
      </c>
      <c r="X4" s="349" t="s">
        <v>1489</v>
      </c>
      <c r="Y4" s="349" t="s">
        <v>15</v>
      </c>
      <c r="Z4" s="349" t="s">
        <v>1486</v>
      </c>
      <c r="AA4" s="349" t="s">
        <v>1488</v>
      </c>
      <c r="AB4" s="349" t="s">
        <v>1489</v>
      </c>
      <c r="AC4" s="349" t="s">
        <v>15</v>
      </c>
      <c r="AD4" s="349" t="s">
        <v>1486</v>
      </c>
      <c r="AE4" s="349" t="s">
        <v>1488</v>
      </c>
      <c r="AF4" s="349" t="s">
        <v>1489</v>
      </c>
      <c r="AG4" s="349" t="s">
        <v>15</v>
      </c>
      <c r="AH4" s="349" t="s">
        <v>1486</v>
      </c>
      <c r="AI4" s="349" t="s">
        <v>1488</v>
      </c>
      <c r="AJ4" s="349" t="s">
        <v>1489</v>
      </c>
      <c r="AK4" s="349" t="s">
        <v>15</v>
      </c>
      <c r="AL4" s="349" t="s">
        <v>1486</v>
      </c>
      <c r="AM4" s="349" t="s">
        <v>1488</v>
      </c>
      <c r="AN4" s="349" t="s">
        <v>1489</v>
      </c>
      <c r="AO4" s="349" t="s">
        <v>15</v>
      </c>
      <c r="AP4" s="349" t="s">
        <v>1486</v>
      </c>
      <c r="AQ4" s="349" t="s">
        <v>1488</v>
      </c>
      <c r="AR4" s="349" t="s">
        <v>1489</v>
      </c>
      <c r="AS4" s="349" t="s">
        <v>15</v>
      </c>
      <c r="AT4" s="349" t="s">
        <v>1486</v>
      </c>
      <c r="AU4" s="349" t="s">
        <v>1488</v>
      </c>
      <c r="AV4" s="349" t="s">
        <v>1489</v>
      </c>
      <c r="AW4" s="349" t="s">
        <v>15</v>
      </c>
      <c r="AX4" s="349" t="s">
        <v>1486</v>
      </c>
      <c r="AY4" s="349" t="s">
        <v>1488</v>
      </c>
      <c r="AZ4" s="349" t="s">
        <v>1489</v>
      </c>
      <c r="BA4" s="349" t="s">
        <v>15</v>
      </c>
      <c r="BB4" s="349" t="s">
        <v>1486</v>
      </c>
      <c r="BC4" s="349" t="s">
        <v>1488</v>
      </c>
      <c r="BD4" s="349" t="s">
        <v>1489</v>
      </c>
      <c r="BE4" s="349" t="s">
        <v>15</v>
      </c>
    </row>
    <row r="5" spans="1:60" ht="11.25">
      <c r="A5" s="350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2"/>
      <c r="BG5" s="352"/>
      <c r="BH5" s="352"/>
    </row>
    <row r="6" spans="1:60" ht="11.25">
      <c r="A6" s="341" t="s">
        <v>897</v>
      </c>
      <c r="B6" s="353">
        <v>95122</v>
      </c>
      <c r="C6" s="353">
        <v>6452</v>
      </c>
      <c r="D6" s="353">
        <v>5415</v>
      </c>
      <c r="E6" s="353">
        <v>1037</v>
      </c>
      <c r="F6" s="353">
        <v>121465</v>
      </c>
      <c r="G6" s="353">
        <v>8394</v>
      </c>
      <c r="H6" s="353">
        <v>7429</v>
      </c>
      <c r="I6" s="353">
        <v>965</v>
      </c>
      <c r="J6" s="353">
        <v>50758</v>
      </c>
      <c r="K6" s="353">
        <v>3364</v>
      </c>
      <c r="L6" s="353">
        <v>2766</v>
      </c>
      <c r="M6" s="353">
        <v>598</v>
      </c>
      <c r="N6" s="353">
        <v>30802</v>
      </c>
      <c r="O6" s="353">
        <v>2072</v>
      </c>
      <c r="P6" s="353">
        <v>2078</v>
      </c>
      <c r="Q6" s="353">
        <v>-6</v>
      </c>
      <c r="R6" s="353">
        <v>27294</v>
      </c>
      <c r="S6" s="353">
        <v>1776</v>
      </c>
      <c r="T6" s="353">
        <v>1569</v>
      </c>
      <c r="U6" s="353">
        <v>207</v>
      </c>
      <c r="V6" s="353">
        <v>18292</v>
      </c>
      <c r="W6" s="353">
        <v>1395</v>
      </c>
      <c r="X6" s="353">
        <v>1405</v>
      </c>
      <c r="Y6" s="353">
        <v>-10</v>
      </c>
      <c r="Z6" s="353">
        <v>42755</v>
      </c>
      <c r="AA6" s="353">
        <v>2803</v>
      </c>
      <c r="AB6" s="353">
        <v>2661</v>
      </c>
      <c r="AC6" s="353">
        <v>142</v>
      </c>
      <c r="AD6" s="353">
        <v>356902</v>
      </c>
      <c r="AE6" s="353">
        <v>24432</v>
      </c>
      <c r="AF6" s="353">
        <v>27679</v>
      </c>
      <c r="AG6" s="353">
        <v>-3247</v>
      </c>
      <c r="AH6" s="353">
        <v>72649</v>
      </c>
      <c r="AI6" s="353">
        <v>5147</v>
      </c>
      <c r="AJ6" s="353">
        <v>4229</v>
      </c>
      <c r="AK6" s="353">
        <v>918</v>
      </c>
      <c r="AL6" s="353">
        <v>427647</v>
      </c>
      <c r="AM6" s="353">
        <v>29494</v>
      </c>
      <c r="AN6" s="353">
        <v>31119</v>
      </c>
      <c r="AO6" s="353">
        <v>-1625</v>
      </c>
      <c r="AP6" s="353">
        <v>50232</v>
      </c>
      <c r="AQ6" s="353">
        <v>3660</v>
      </c>
      <c r="AR6" s="353">
        <v>3449</v>
      </c>
      <c r="AS6" s="353">
        <v>211</v>
      </c>
      <c r="AT6" s="353">
        <v>16335</v>
      </c>
      <c r="AU6" s="353">
        <v>875</v>
      </c>
      <c r="AV6" s="353">
        <v>1019</v>
      </c>
      <c r="AW6" s="353">
        <v>-144</v>
      </c>
      <c r="AX6" s="353">
        <v>73662</v>
      </c>
      <c r="AY6" s="353">
        <v>5132</v>
      </c>
      <c r="AZ6" s="353">
        <v>4551</v>
      </c>
      <c r="BA6" s="353">
        <v>581</v>
      </c>
      <c r="BB6" s="353">
        <f>B6+F6+J6+N6+R6+V6+Z6+AD6+AH6+AL6+AP6+AT6+AX6</f>
        <v>1383915</v>
      </c>
      <c r="BC6" s="353">
        <f aca="true" t="shared" si="0" ref="BC6:BE11">C6+G6+K6+O6+S6+W6+AA6+AE6+AI6+AM6+AQ6+AU6+AY6</f>
        <v>94996</v>
      </c>
      <c r="BD6" s="353">
        <f t="shared" si="0"/>
        <v>95369</v>
      </c>
      <c r="BE6" s="353">
        <f t="shared" si="0"/>
        <v>-373</v>
      </c>
      <c r="BF6" s="354"/>
      <c r="BG6" s="354"/>
      <c r="BH6" s="354"/>
    </row>
    <row r="7" spans="54:61" s="355" customFormat="1" ht="11.25">
      <c r="BB7" s="353"/>
      <c r="BC7" s="353"/>
      <c r="BD7" s="353"/>
      <c r="BE7" s="353"/>
      <c r="BF7" s="356"/>
      <c r="BG7" s="356"/>
      <c r="BH7" s="356"/>
      <c r="BI7" s="357"/>
    </row>
    <row r="8" spans="1:60" ht="11.25">
      <c r="A8" s="341" t="s">
        <v>16</v>
      </c>
      <c r="B8" s="353">
        <v>26058</v>
      </c>
      <c r="C8" s="353">
        <v>1535</v>
      </c>
      <c r="D8" s="353">
        <v>821</v>
      </c>
      <c r="E8" s="353">
        <v>714</v>
      </c>
      <c r="F8" s="353">
        <v>29336</v>
      </c>
      <c r="G8" s="353">
        <v>1945</v>
      </c>
      <c r="H8" s="353">
        <v>1245</v>
      </c>
      <c r="I8" s="353">
        <v>700</v>
      </c>
      <c r="J8" s="353">
        <v>11912</v>
      </c>
      <c r="K8" s="353">
        <v>637</v>
      </c>
      <c r="L8" s="353">
        <v>390</v>
      </c>
      <c r="M8" s="353">
        <v>247</v>
      </c>
      <c r="N8" s="353">
        <v>4890</v>
      </c>
      <c r="O8" s="353">
        <v>298</v>
      </c>
      <c r="P8" s="353">
        <v>182</v>
      </c>
      <c r="Q8" s="353">
        <v>116</v>
      </c>
      <c r="R8" s="353">
        <v>6370</v>
      </c>
      <c r="S8" s="353">
        <v>321</v>
      </c>
      <c r="T8" s="353">
        <v>233</v>
      </c>
      <c r="U8" s="353">
        <v>88</v>
      </c>
      <c r="V8" s="353">
        <v>3687</v>
      </c>
      <c r="W8" s="353">
        <v>211</v>
      </c>
      <c r="X8" s="353">
        <v>151</v>
      </c>
      <c r="Y8" s="353">
        <v>60</v>
      </c>
      <c r="Z8" s="353">
        <v>6862</v>
      </c>
      <c r="AA8" s="353">
        <v>446</v>
      </c>
      <c r="AB8" s="353">
        <v>206</v>
      </c>
      <c r="AC8" s="353">
        <v>240</v>
      </c>
      <c r="AD8" s="353">
        <v>158547</v>
      </c>
      <c r="AE8" s="353">
        <v>9077</v>
      </c>
      <c r="AF8" s="353">
        <v>5414</v>
      </c>
      <c r="AG8" s="353">
        <v>3663</v>
      </c>
      <c r="AH8" s="353">
        <v>20724</v>
      </c>
      <c r="AI8" s="353">
        <v>1273</v>
      </c>
      <c r="AJ8" s="353">
        <v>820</v>
      </c>
      <c r="AK8" s="353">
        <v>453</v>
      </c>
      <c r="AL8" s="353">
        <v>178398</v>
      </c>
      <c r="AM8" s="353">
        <v>10338</v>
      </c>
      <c r="AN8" s="353">
        <v>6196</v>
      </c>
      <c r="AO8" s="353">
        <v>4142</v>
      </c>
      <c r="AP8" s="353">
        <v>8884</v>
      </c>
      <c r="AQ8" s="353">
        <v>534</v>
      </c>
      <c r="AR8" s="353">
        <v>295</v>
      </c>
      <c r="AS8" s="353">
        <v>239</v>
      </c>
      <c r="AT8" s="353">
        <v>2514</v>
      </c>
      <c r="AU8" s="353">
        <v>121</v>
      </c>
      <c r="AV8" s="353">
        <v>153</v>
      </c>
      <c r="AW8" s="353">
        <v>-32</v>
      </c>
      <c r="AX8" s="353">
        <v>19129</v>
      </c>
      <c r="AY8" s="353">
        <v>1024</v>
      </c>
      <c r="AZ8" s="353">
        <v>678</v>
      </c>
      <c r="BA8" s="353">
        <v>346</v>
      </c>
      <c r="BB8" s="353">
        <f>B8+F8+J8+N8+R8+V8+Z8+AD8+AH8+AL8+AP8+AT8+AX8</f>
        <v>477311</v>
      </c>
      <c r="BC8" s="353">
        <f t="shared" si="0"/>
        <v>27760</v>
      </c>
      <c r="BD8" s="353">
        <f t="shared" si="0"/>
        <v>16784</v>
      </c>
      <c r="BE8" s="353">
        <f t="shared" si="0"/>
        <v>10976</v>
      </c>
      <c r="BF8" s="354"/>
      <c r="BG8" s="354"/>
      <c r="BH8" s="354"/>
    </row>
    <row r="9" spans="1:60" ht="11.25">
      <c r="A9" s="341" t="s">
        <v>17</v>
      </c>
      <c r="B9" s="353">
        <v>18232</v>
      </c>
      <c r="C9" s="353">
        <v>703</v>
      </c>
      <c r="D9" s="353">
        <v>747</v>
      </c>
      <c r="E9" s="353">
        <v>-44</v>
      </c>
      <c r="F9" s="353">
        <v>26631</v>
      </c>
      <c r="G9" s="353">
        <v>983</v>
      </c>
      <c r="H9" s="353">
        <v>973</v>
      </c>
      <c r="I9" s="353">
        <v>10</v>
      </c>
      <c r="J9" s="353">
        <v>12571</v>
      </c>
      <c r="K9" s="353">
        <v>428</v>
      </c>
      <c r="L9" s="353">
        <v>393</v>
      </c>
      <c r="M9" s="353">
        <v>35</v>
      </c>
      <c r="N9" s="353">
        <v>7701</v>
      </c>
      <c r="O9" s="353">
        <v>280</v>
      </c>
      <c r="P9" s="353">
        <v>288</v>
      </c>
      <c r="Q9" s="353">
        <v>-8</v>
      </c>
      <c r="R9" s="353">
        <v>6785</v>
      </c>
      <c r="S9" s="353">
        <v>210</v>
      </c>
      <c r="T9" s="353">
        <v>248</v>
      </c>
      <c r="U9" s="353">
        <v>-38</v>
      </c>
      <c r="V9" s="353">
        <v>4081</v>
      </c>
      <c r="W9" s="353">
        <v>156</v>
      </c>
      <c r="X9" s="353">
        <v>296</v>
      </c>
      <c r="Y9" s="353">
        <v>-140</v>
      </c>
      <c r="Z9" s="353">
        <v>9836</v>
      </c>
      <c r="AA9" s="353">
        <v>334</v>
      </c>
      <c r="AB9" s="353">
        <v>379</v>
      </c>
      <c r="AC9" s="353">
        <v>-45</v>
      </c>
      <c r="AD9" s="353">
        <v>63831</v>
      </c>
      <c r="AE9" s="353">
        <v>2690</v>
      </c>
      <c r="AF9" s="353">
        <v>11570</v>
      </c>
      <c r="AG9" s="353">
        <v>-8880</v>
      </c>
      <c r="AH9" s="353">
        <v>16771</v>
      </c>
      <c r="AI9" s="353">
        <v>631</v>
      </c>
      <c r="AJ9" s="353">
        <v>692</v>
      </c>
      <c r="AK9" s="353">
        <v>-61</v>
      </c>
      <c r="AL9" s="353">
        <v>80068</v>
      </c>
      <c r="AM9" s="353">
        <v>3316</v>
      </c>
      <c r="AN9" s="353">
        <v>11637</v>
      </c>
      <c r="AO9" s="353">
        <v>-8321</v>
      </c>
      <c r="AP9" s="353">
        <v>9543</v>
      </c>
      <c r="AQ9" s="353">
        <v>413</v>
      </c>
      <c r="AR9" s="353">
        <v>325</v>
      </c>
      <c r="AS9" s="353">
        <v>88</v>
      </c>
      <c r="AT9" s="353">
        <v>3768</v>
      </c>
      <c r="AU9" s="353">
        <v>129</v>
      </c>
      <c r="AV9" s="353">
        <v>120</v>
      </c>
      <c r="AW9" s="353">
        <v>9</v>
      </c>
      <c r="AX9" s="353">
        <v>18827</v>
      </c>
      <c r="AY9" s="353">
        <v>637</v>
      </c>
      <c r="AZ9" s="353">
        <v>762</v>
      </c>
      <c r="BA9" s="353">
        <v>-125</v>
      </c>
      <c r="BB9" s="353">
        <f>B9+F9+J9+N9+R9+V9+Z9+AD9+AH9+AL9+AP9+AT9+AX9</f>
        <v>278645</v>
      </c>
      <c r="BC9" s="353">
        <f t="shared" si="0"/>
        <v>10910</v>
      </c>
      <c r="BD9" s="353">
        <f t="shared" si="0"/>
        <v>28430</v>
      </c>
      <c r="BE9" s="353">
        <f t="shared" si="0"/>
        <v>-17520</v>
      </c>
      <c r="BF9" s="354"/>
      <c r="BG9" s="354"/>
      <c r="BH9" s="354"/>
    </row>
    <row r="10" spans="1:60" ht="11.25">
      <c r="A10" s="341" t="s">
        <v>18</v>
      </c>
      <c r="B10" s="353">
        <v>48624</v>
      </c>
      <c r="C10" s="353">
        <v>4045</v>
      </c>
      <c r="D10" s="353">
        <v>3751</v>
      </c>
      <c r="E10" s="353">
        <v>294</v>
      </c>
      <c r="F10" s="353">
        <v>62867</v>
      </c>
      <c r="G10" s="353">
        <v>5317</v>
      </c>
      <c r="H10" s="353">
        <v>4850</v>
      </c>
      <c r="I10" s="353">
        <v>467</v>
      </c>
      <c r="J10" s="353">
        <v>25235</v>
      </c>
      <c r="K10" s="353">
        <v>2238</v>
      </c>
      <c r="L10" s="353">
        <v>1953</v>
      </c>
      <c r="M10" s="353">
        <v>285</v>
      </c>
      <c r="N10" s="353">
        <v>17471</v>
      </c>
      <c r="O10" s="353">
        <v>1448</v>
      </c>
      <c r="P10" s="353">
        <v>1572</v>
      </c>
      <c r="Q10" s="353">
        <v>-124</v>
      </c>
      <c r="R10" s="353">
        <v>13558</v>
      </c>
      <c r="S10" s="353">
        <v>1221</v>
      </c>
      <c r="T10" s="353">
        <v>1062</v>
      </c>
      <c r="U10" s="353">
        <v>159</v>
      </c>
      <c r="V10" s="353">
        <v>9921</v>
      </c>
      <c r="W10" s="353">
        <v>987</v>
      </c>
      <c r="X10" s="353">
        <v>937</v>
      </c>
      <c r="Y10" s="353">
        <v>50</v>
      </c>
      <c r="Z10" s="353">
        <v>25200</v>
      </c>
      <c r="AA10" s="353">
        <v>1958</v>
      </c>
      <c r="AB10" s="353">
        <v>2051</v>
      </c>
      <c r="AC10" s="353">
        <v>-93</v>
      </c>
      <c r="AD10" s="353">
        <v>119773</v>
      </c>
      <c r="AE10" s="353">
        <v>11736</v>
      </c>
      <c r="AF10" s="353">
        <v>10145</v>
      </c>
      <c r="AG10" s="353">
        <v>1591</v>
      </c>
      <c r="AH10" s="353">
        <v>33478</v>
      </c>
      <c r="AI10" s="353">
        <v>3131</v>
      </c>
      <c r="AJ10" s="353">
        <v>2625</v>
      </c>
      <c r="AK10" s="353">
        <v>506</v>
      </c>
      <c r="AL10" s="353">
        <v>153159</v>
      </c>
      <c r="AM10" s="353">
        <v>14799</v>
      </c>
      <c r="AN10" s="353">
        <v>12652</v>
      </c>
      <c r="AO10" s="353">
        <v>2147</v>
      </c>
      <c r="AP10" s="353">
        <v>30697</v>
      </c>
      <c r="AQ10" s="353">
        <v>2644</v>
      </c>
      <c r="AR10" s="353">
        <v>2785</v>
      </c>
      <c r="AS10" s="353">
        <v>-141</v>
      </c>
      <c r="AT10" s="353">
        <v>9636</v>
      </c>
      <c r="AU10" s="353">
        <v>616</v>
      </c>
      <c r="AV10" s="353">
        <v>737</v>
      </c>
      <c r="AW10" s="353">
        <v>-121</v>
      </c>
      <c r="AX10" s="353">
        <v>34100</v>
      </c>
      <c r="AY10" s="353">
        <v>3390</v>
      </c>
      <c r="AZ10" s="353">
        <v>3074</v>
      </c>
      <c r="BA10" s="353">
        <v>316</v>
      </c>
      <c r="BB10" s="353">
        <f>B10+F10+J10+N10+R10+V10+Z10+AD10+AH10+AL10+AP10+AT10+AX10</f>
        <v>583719</v>
      </c>
      <c r="BC10" s="353">
        <f t="shared" si="0"/>
        <v>53530</v>
      </c>
      <c r="BD10" s="353">
        <f t="shared" si="0"/>
        <v>48194</v>
      </c>
      <c r="BE10" s="353">
        <f t="shared" si="0"/>
        <v>5336</v>
      </c>
      <c r="BF10" s="354"/>
      <c r="BG10" s="354"/>
      <c r="BH10" s="354"/>
    </row>
    <row r="11" spans="1:60" ht="11.25">
      <c r="A11" s="341" t="s">
        <v>19</v>
      </c>
      <c r="B11" s="353">
        <v>2208</v>
      </c>
      <c r="C11" s="353">
        <v>169</v>
      </c>
      <c r="D11" s="353">
        <v>96</v>
      </c>
      <c r="E11" s="353">
        <v>73</v>
      </c>
      <c r="F11" s="353">
        <v>2631</v>
      </c>
      <c r="G11" s="353">
        <v>149</v>
      </c>
      <c r="H11" s="353">
        <v>361</v>
      </c>
      <c r="I11" s="353">
        <v>-212</v>
      </c>
      <c r="J11" s="353">
        <v>1040</v>
      </c>
      <c r="K11" s="353">
        <v>61</v>
      </c>
      <c r="L11" s="353">
        <v>30</v>
      </c>
      <c r="M11" s="353">
        <v>31</v>
      </c>
      <c r="N11" s="353">
        <v>740</v>
      </c>
      <c r="O11" s="353">
        <v>46</v>
      </c>
      <c r="P11" s="353">
        <v>36</v>
      </c>
      <c r="Q11" s="353">
        <v>10</v>
      </c>
      <c r="R11" s="353">
        <v>581</v>
      </c>
      <c r="S11" s="353">
        <v>24</v>
      </c>
      <c r="T11" s="353">
        <v>26</v>
      </c>
      <c r="U11" s="353">
        <v>-2</v>
      </c>
      <c r="V11" s="353">
        <v>603</v>
      </c>
      <c r="W11" s="353">
        <v>41</v>
      </c>
      <c r="X11" s="353">
        <v>21</v>
      </c>
      <c r="Y11" s="353">
        <v>20</v>
      </c>
      <c r="Z11" s="353">
        <v>857</v>
      </c>
      <c r="AA11" s="353">
        <v>65</v>
      </c>
      <c r="AB11" s="353">
        <v>25</v>
      </c>
      <c r="AC11" s="353">
        <v>40</v>
      </c>
      <c r="AD11" s="353">
        <v>14751</v>
      </c>
      <c r="AE11" s="353">
        <v>929</v>
      </c>
      <c r="AF11" s="353">
        <v>550</v>
      </c>
      <c r="AG11" s="353">
        <v>379</v>
      </c>
      <c r="AH11" s="353">
        <v>1676</v>
      </c>
      <c r="AI11" s="353">
        <v>112</v>
      </c>
      <c r="AJ11" s="353">
        <v>92</v>
      </c>
      <c r="AK11" s="353">
        <v>20</v>
      </c>
      <c r="AL11" s="353">
        <v>16022</v>
      </c>
      <c r="AM11" s="353">
        <v>1041</v>
      </c>
      <c r="AN11" s="353">
        <v>634</v>
      </c>
      <c r="AO11" s="353">
        <v>407</v>
      </c>
      <c r="AP11" s="353">
        <v>1108</v>
      </c>
      <c r="AQ11" s="353">
        <v>69</v>
      </c>
      <c r="AR11" s="353">
        <v>44</v>
      </c>
      <c r="AS11" s="353">
        <v>25</v>
      </c>
      <c r="AT11" s="353">
        <v>417</v>
      </c>
      <c r="AU11" s="353">
        <v>9</v>
      </c>
      <c r="AV11" s="353">
        <v>9</v>
      </c>
      <c r="AW11" s="353">
        <v>0</v>
      </c>
      <c r="AX11" s="353">
        <v>1606</v>
      </c>
      <c r="AY11" s="353">
        <v>81</v>
      </c>
      <c r="AZ11" s="353">
        <v>37</v>
      </c>
      <c r="BA11" s="353">
        <v>44</v>
      </c>
      <c r="BB11" s="353">
        <f>B11+F11+J11+N11+R11+V11+Z11+AD11+AH11+AL11+AP11+AT11+AX11</f>
        <v>44240</v>
      </c>
      <c r="BC11" s="353">
        <f t="shared" si="0"/>
        <v>2796</v>
      </c>
      <c r="BD11" s="353">
        <f t="shared" si="0"/>
        <v>1961</v>
      </c>
      <c r="BE11" s="353">
        <f t="shared" si="0"/>
        <v>835</v>
      </c>
      <c r="BF11" s="354"/>
      <c r="BG11" s="354"/>
      <c r="BH11" s="354"/>
    </row>
    <row r="12" spans="1:60" ht="11.25">
      <c r="A12" s="344"/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  <c r="BB12" s="358"/>
      <c r="BC12" s="358"/>
      <c r="BD12" s="358"/>
      <c r="BE12" s="358"/>
      <c r="BF12" s="352"/>
      <c r="BG12" s="352"/>
      <c r="BH12" s="352"/>
    </row>
    <row r="14" ht="11.25">
      <c r="A14" s="328" t="s">
        <v>1579</v>
      </c>
    </row>
  </sheetData>
  <sheetProtection/>
  <mergeCells count="15">
    <mergeCell ref="N3:Q3"/>
    <mergeCell ref="R3:U3"/>
    <mergeCell ref="A3:A4"/>
    <mergeCell ref="B3:E3"/>
    <mergeCell ref="F3:I3"/>
    <mergeCell ref="J3:M3"/>
    <mergeCell ref="AT3:AW3"/>
    <mergeCell ref="AX3:BA3"/>
    <mergeCell ref="BB3:BE3"/>
    <mergeCell ref="V3:Y3"/>
    <mergeCell ref="Z3:AC3"/>
    <mergeCell ref="AD3:AG3"/>
    <mergeCell ref="AH3:AK3"/>
    <mergeCell ref="AL3:AO3"/>
    <mergeCell ref="AP3:AS3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FF00"/>
  </sheetPr>
  <dimension ref="A1:W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0" customWidth="1"/>
    <col min="2" max="2" width="15.7109375" style="233" customWidth="1"/>
    <col min="3" max="3" width="5.7109375" style="234" customWidth="1"/>
    <col min="4" max="4" width="15.7109375" style="233" customWidth="1"/>
    <col min="5" max="5" width="5.7109375" style="234" customWidth="1"/>
    <col min="6" max="6" width="15.7109375" style="233" customWidth="1"/>
    <col min="7" max="7" width="5.7109375" style="234" customWidth="1"/>
    <col min="8" max="8" width="15.7109375" style="233" customWidth="1"/>
    <col min="9" max="9" width="5.7109375" style="234" customWidth="1"/>
    <col min="10" max="10" width="15.7109375" style="233" customWidth="1"/>
    <col min="11" max="11" width="5.7109375" style="234" customWidth="1"/>
    <col min="12" max="12" width="15.7109375" style="233" customWidth="1"/>
    <col min="13" max="13" width="5.7109375" style="234" customWidth="1"/>
    <col min="14" max="14" width="15.7109375" style="233" customWidth="1"/>
    <col min="15" max="15" width="5.7109375" style="234" customWidth="1"/>
    <col min="16" max="16" width="15.7109375" style="233" customWidth="1"/>
    <col min="17" max="17" width="5.7109375" style="234" customWidth="1"/>
    <col min="18" max="18" width="15.7109375" style="233" customWidth="1"/>
    <col min="19" max="19" width="5.7109375" style="234" customWidth="1"/>
    <col min="20" max="20" width="15.7109375" style="233" customWidth="1"/>
    <col min="21" max="21" width="5.7109375" style="234" customWidth="1"/>
    <col min="22" max="22" width="15.7109375" style="233" customWidth="1"/>
    <col min="23" max="23" width="5.7109375" style="234" customWidth="1"/>
  </cols>
  <sheetData>
    <row r="1" spans="1:23" s="217" customFormat="1" ht="15" customHeight="1">
      <c r="A1" s="214" t="s">
        <v>1202</v>
      </c>
      <c r="B1" s="215"/>
      <c r="C1" s="216"/>
      <c r="D1" s="215"/>
      <c r="E1" s="216"/>
      <c r="F1" s="215"/>
      <c r="G1" s="216"/>
      <c r="H1" s="215"/>
      <c r="I1" s="216"/>
      <c r="J1" s="215"/>
      <c r="K1" s="216"/>
      <c r="L1" s="215"/>
      <c r="M1" s="216"/>
      <c r="N1" s="215"/>
      <c r="O1" s="216"/>
      <c r="P1" s="215"/>
      <c r="Q1" s="216"/>
      <c r="R1" s="215"/>
      <c r="S1" s="216"/>
      <c r="T1" s="215"/>
      <c r="U1" s="216"/>
      <c r="V1" s="215"/>
      <c r="W1" s="216"/>
    </row>
    <row r="2" spans="1:23" s="217" customFormat="1" ht="15" customHeight="1">
      <c r="A2" s="231" t="s">
        <v>1191</v>
      </c>
      <c r="B2" s="215"/>
      <c r="C2" s="216"/>
      <c r="D2" s="215"/>
      <c r="E2" s="216"/>
      <c r="F2" s="215"/>
      <c r="G2" s="216"/>
      <c r="H2" s="215"/>
      <c r="I2" s="216"/>
      <c r="J2" s="215"/>
      <c r="K2" s="216"/>
      <c r="L2" s="215"/>
      <c r="M2" s="216"/>
      <c r="N2" s="215"/>
      <c r="O2" s="216"/>
      <c r="P2" s="215"/>
      <c r="Q2" s="216"/>
      <c r="R2" s="215"/>
      <c r="S2" s="216"/>
      <c r="T2" s="215"/>
      <c r="U2" s="216"/>
      <c r="V2" s="215"/>
      <c r="W2" s="216"/>
    </row>
    <row r="3" spans="2:23" s="217" customFormat="1" ht="15" customHeight="1">
      <c r="B3" s="215"/>
      <c r="C3" s="216"/>
      <c r="D3" s="215"/>
      <c r="E3" s="216"/>
      <c r="F3" s="215"/>
      <c r="G3" s="216"/>
      <c r="H3" s="215"/>
      <c r="I3" s="216"/>
      <c r="J3" s="215"/>
      <c r="K3" s="216"/>
      <c r="L3" s="215"/>
      <c r="M3" s="216"/>
      <c r="N3" s="215"/>
      <c r="O3" s="216"/>
      <c r="P3" s="215"/>
      <c r="Q3" s="216"/>
      <c r="R3" s="215"/>
      <c r="S3" s="216"/>
      <c r="T3" s="215"/>
      <c r="U3" s="216"/>
      <c r="V3" s="215"/>
      <c r="W3" s="216"/>
    </row>
    <row r="4" spans="1:23" s="237" customFormat="1" ht="30" customHeight="1">
      <c r="A4" s="236" t="s">
        <v>757</v>
      </c>
      <c r="B4" s="729" t="s">
        <v>1203</v>
      </c>
      <c r="C4" s="730"/>
      <c r="D4" s="729" t="s">
        <v>1204</v>
      </c>
      <c r="E4" s="730"/>
      <c r="F4" s="729" t="s">
        <v>1205</v>
      </c>
      <c r="G4" s="730"/>
      <c r="H4" s="729" t="s">
        <v>1206</v>
      </c>
      <c r="I4" s="730"/>
      <c r="J4" s="729" t="s">
        <v>1207</v>
      </c>
      <c r="K4" s="730"/>
      <c r="L4" s="731" t="s">
        <v>1208</v>
      </c>
      <c r="M4" s="731"/>
      <c r="N4" s="731" t="s">
        <v>1209</v>
      </c>
      <c r="O4" s="731"/>
      <c r="P4" s="731" t="s">
        <v>1210</v>
      </c>
      <c r="Q4" s="731"/>
      <c r="R4" s="731" t="s">
        <v>1211</v>
      </c>
      <c r="S4" s="731"/>
      <c r="T4" s="731" t="s">
        <v>1212</v>
      </c>
      <c r="U4" s="731"/>
      <c r="V4" s="731" t="s">
        <v>925</v>
      </c>
      <c r="W4" s="731"/>
    </row>
    <row r="5" spans="1:23" s="218" customFormat="1" ht="15" customHeight="1">
      <c r="A5" s="8" t="s">
        <v>771</v>
      </c>
      <c r="B5" s="9">
        <v>3234374322.0000005</v>
      </c>
      <c r="C5" s="45">
        <v>59.52102893911256</v>
      </c>
      <c r="D5" s="9">
        <v>342125716.00000024</v>
      </c>
      <c r="E5" s="45">
        <v>6.296016668305289</v>
      </c>
      <c r="F5" s="9">
        <v>88379203</v>
      </c>
      <c r="G5" s="45">
        <v>1.626410729147108</v>
      </c>
      <c r="H5" s="9">
        <v>358827419.0000001</v>
      </c>
      <c r="I5" s="45">
        <v>6.60337210976846</v>
      </c>
      <c r="J5" s="9">
        <v>102412614.00000006</v>
      </c>
      <c r="K5" s="45">
        <v>1.8846625513199236</v>
      </c>
      <c r="L5" s="9">
        <v>315801239.0000001</v>
      </c>
      <c r="M5" s="45">
        <v>5.811576773186678</v>
      </c>
      <c r="N5" s="9">
        <v>77755409.99999994</v>
      </c>
      <c r="O5" s="45">
        <v>1.430904882376369</v>
      </c>
      <c r="P5" s="9">
        <v>121309502.99999994</v>
      </c>
      <c r="Q5" s="45">
        <v>2.2324152122836316</v>
      </c>
      <c r="R5" s="9">
        <v>788402015.0000005</v>
      </c>
      <c r="S5" s="45">
        <v>14.508679107201273</v>
      </c>
      <c r="T5" s="9">
        <v>4615262.999999998</v>
      </c>
      <c r="U5" s="45">
        <v>0.08493302729869229</v>
      </c>
      <c r="V5" s="9">
        <v>5434002704.000002</v>
      </c>
      <c r="W5" s="45">
        <v>100</v>
      </c>
    </row>
    <row r="6" spans="1:23" s="218" customFormat="1" ht="15" customHeight="1">
      <c r="A6" s="8" t="s">
        <v>772</v>
      </c>
      <c r="B6" s="9">
        <v>1330822397.9999993</v>
      </c>
      <c r="C6" s="45">
        <v>50.67799448481064</v>
      </c>
      <c r="D6" s="9">
        <v>145861007.99999994</v>
      </c>
      <c r="E6" s="45">
        <v>5.55441760679844</v>
      </c>
      <c r="F6" s="9">
        <v>41087883.000000015</v>
      </c>
      <c r="G6" s="45">
        <v>1.564635154319477</v>
      </c>
      <c r="H6" s="9">
        <v>203055470.99999994</v>
      </c>
      <c r="I6" s="45">
        <v>7.732394686859356</v>
      </c>
      <c r="J6" s="9">
        <v>40506497.000000015</v>
      </c>
      <c r="K6" s="45">
        <v>1.542495854180086</v>
      </c>
      <c r="L6" s="9">
        <v>52375714.99999999</v>
      </c>
      <c r="M6" s="45">
        <v>1.9944781511770249</v>
      </c>
      <c r="N6" s="9">
        <v>50859318.99999999</v>
      </c>
      <c r="O6" s="45">
        <v>1.9367334752230598</v>
      </c>
      <c r="P6" s="9">
        <v>78760272.00000003</v>
      </c>
      <c r="Q6" s="45">
        <v>2.9992075847510566</v>
      </c>
      <c r="R6" s="9">
        <v>673852017</v>
      </c>
      <c r="S6" s="45">
        <v>25.660425352342575</v>
      </c>
      <c r="T6" s="9">
        <v>8855457</v>
      </c>
      <c r="U6" s="45">
        <v>0.33721764953829547</v>
      </c>
      <c r="V6" s="9">
        <v>2626036036.999999</v>
      </c>
      <c r="W6" s="45">
        <v>100</v>
      </c>
    </row>
    <row r="7" spans="1:23" s="218" customFormat="1" ht="15" customHeight="1">
      <c r="A7" s="8" t="s">
        <v>773</v>
      </c>
      <c r="B7" s="9">
        <v>329755354.9999999</v>
      </c>
      <c r="C7" s="45">
        <v>74.34815085691294</v>
      </c>
      <c r="D7" s="9">
        <v>35018151</v>
      </c>
      <c r="E7" s="45">
        <v>7.895352520592601</v>
      </c>
      <c r="F7" s="9">
        <v>1780680.9999999998</v>
      </c>
      <c r="G7" s="45">
        <v>0.40148048427003896</v>
      </c>
      <c r="H7" s="9">
        <v>33376017.99999997</v>
      </c>
      <c r="I7" s="45">
        <v>7.52510970221254</v>
      </c>
      <c r="J7" s="9">
        <v>5325957</v>
      </c>
      <c r="K7" s="45">
        <v>1.2008146296621374</v>
      </c>
      <c r="L7" s="9">
        <v>3600697.0000000014</v>
      </c>
      <c r="M7" s="45">
        <v>0.8118296175843273</v>
      </c>
      <c r="N7" s="9">
        <v>7514229.000000001</v>
      </c>
      <c r="O7" s="45">
        <v>1.6941924453823969</v>
      </c>
      <c r="P7" s="9">
        <v>698936</v>
      </c>
      <c r="Q7" s="45">
        <v>0.15758530795452078</v>
      </c>
      <c r="R7" s="9">
        <v>26253826.999999996</v>
      </c>
      <c r="S7" s="45">
        <v>5.919307937750683</v>
      </c>
      <c r="T7" s="9">
        <v>204806</v>
      </c>
      <c r="U7" s="45">
        <v>0.04617649767780395</v>
      </c>
      <c r="V7" s="9">
        <v>443528656.9999999</v>
      </c>
      <c r="W7" s="45">
        <v>100</v>
      </c>
    </row>
    <row r="8" spans="1:23" s="218" customFormat="1" ht="15" customHeight="1">
      <c r="A8" s="8" t="s">
        <v>774</v>
      </c>
      <c r="B8" s="9">
        <v>42028672651.999954</v>
      </c>
      <c r="C8" s="45">
        <v>59.00238851596957</v>
      </c>
      <c r="D8" s="9">
        <v>4172831894.000001</v>
      </c>
      <c r="E8" s="45">
        <v>5.858073383859325</v>
      </c>
      <c r="F8" s="9">
        <v>297124756.0000001</v>
      </c>
      <c r="G8" s="45">
        <v>0.4171216739672707</v>
      </c>
      <c r="H8" s="9">
        <v>5293834976.999994</v>
      </c>
      <c r="I8" s="45">
        <v>7.431805202097413</v>
      </c>
      <c r="J8" s="9">
        <v>1944434952.000004</v>
      </c>
      <c r="K8" s="45">
        <v>2.7297151978097407</v>
      </c>
      <c r="L8" s="9">
        <v>3131618316.9999986</v>
      </c>
      <c r="M8" s="45">
        <v>4.396354892130247</v>
      </c>
      <c r="N8" s="9">
        <v>1729363812.0000017</v>
      </c>
      <c r="O8" s="45">
        <v>2.427785344684846</v>
      </c>
      <c r="P8" s="9">
        <v>3056925430.9999986</v>
      </c>
      <c r="Q8" s="45">
        <v>4.291496508530037</v>
      </c>
      <c r="R8" s="9">
        <v>9499406037.999998</v>
      </c>
      <c r="S8" s="45">
        <v>13.335839805503639</v>
      </c>
      <c r="T8" s="9">
        <v>77941850.00000003</v>
      </c>
      <c r="U8" s="45">
        <v>0.10941947544790213</v>
      </c>
      <c r="V8" s="9">
        <v>71232154678.99995</v>
      </c>
      <c r="W8" s="45">
        <v>100</v>
      </c>
    </row>
    <row r="9" spans="1:23" s="218" customFormat="1" ht="15" customHeight="1">
      <c r="A9" s="8" t="s">
        <v>775</v>
      </c>
      <c r="B9" s="9">
        <v>39447625490.999954</v>
      </c>
      <c r="C9" s="45">
        <v>58.84317923331077</v>
      </c>
      <c r="D9" s="9">
        <v>3965465736.000001</v>
      </c>
      <c r="E9" s="45">
        <v>5.91520042442701</v>
      </c>
      <c r="F9" s="9">
        <v>232806439.00000015</v>
      </c>
      <c r="G9" s="45">
        <v>0.3472723857579541</v>
      </c>
      <c r="H9" s="9">
        <v>5150789886.999994</v>
      </c>
      <c r="I9" s="45">
        <v>7.683323108586484</v>
      </c>
      <c r="J9" s="9">
        <v>1911030283.000004</v>
      </c>
      <c r="K9" s="45">
        <v>2.8506429997544407</v>
      </c>
      <c r="L9" s="9">
        <v>2796675080.9999986</v>
      </c>
      <c r="M9" s="45">
        <v>4.171740402629879</v>
      </c>
      <c r="N9" s="9">
        <v>1688411884.0000017</v>
      </c>
      <c r="O9" s="45">
        <v>2.518567895361186</v>
      </c>
      <c r="P9" s="9">
        <v>3005222054.9999986</v>
      </c>
      <c r="Q9" s="45">
        <v>4.482825463312338</v>
      </c>
      <c r="R9" s="9">
        <v>8789992092.999998</v>
      </c>
      <c r="S9" s="45">
        <v>13.111843203484849</v>
      </c>
      <c r="T9" s="9">
        <v>50550355.00000004</v>
      </c>
      <c r="U9" s="45">
        <v>0.07540488337507506</v>
      </c>
      <c r="V9" s="9">
        <v>67038569303.999954</v>
      </c>
      <c r="W9" s="45">
        <v>100</v>
      </c>
    </row>
    <row r="10" spans="1:23" s="218" customFormat="1" ht="15" customHeight="1">
      <c r="A10" s="8" t="s">
        <v>776</v>
      </c>
      <c r="B10" s="9">
        <v>4522194209.0000105</v>
      </c>
      <c r="C10" s="45">
        <v>61.28314434948636</v>
      </c>
      <c r="D10" s="9">
        <v>596186376.0000002</v>
      </c>
      <c r="E10" s="45">
        <v>8.079302668357622</v>
      </c>
      <c r="F10" s="9">
        <v>249688335</v>
      </c>
      <c r="G10" s="45">
        <v>3.3836862303999897</v>
      </c>
      <c r="H10" s="9">
        <v>323201634.00000006</v>
      </c>
      <c r="I10" s="45">
        <v>4.379911935447754</v>
      </c>
      <c r="J10" s="9">
        <v>122416633</v>
      </c>
      <c r="K10" s="45">
        <v>1.6589460434906937</v>
      </c>
      <c r="L10" s="9">
        <v>132904023.00000001</v>
      </c>
      <c r="M10" s="45">
        <v>1.8010673690056989</v>
      </c>
      <c r="N10" s="9">
        <v>85415114.00000009</v>
      </c>
      <c r="O10" s="45">
        <v>1.1575148078497366</v>
      </c>
      <c r="P10" s="9">
        <v>398274915.99999976</v>
      </c>
      <c r="Q10" s="45">
        <v>5.3972779672823386</v>
      </c>
      <c r="R10" s="9">
        <v>939106155.0000002</v>
      </c>
      <c r="S10" s="45">
        <v>12.726427790699068</v>
      </c>
      <c r="T10" s="9">
        <v>9793710.999999994</v>
      </c>
      <c r="U10" s="45">
        <v>0.13272083798074463</v>
      </c>
      <c r="V10" s="9">
        <v>7379181106.0000105</v>
      </c>
      <c r="W10" s="45">
        <v>100</v>
      </c>
    </row>
    <row r="11" spans="1:23" s="218" customFormat="1" ht="15" customHeight="1">
      <c r="A11" s="8" t="s">
        <v>777</v>
      </c>
      <c r="B11" s="9">
        <v>4043843207.0000033</v>
      </c>
      <c r="C11" s="45">
        <v>55.06606201047288</v>
      </c>
      <c r="D11" s="9">
        <v>591933137.9999996</v>
      </c>
      <c r="E11" s="45">
        <v>8.060507100457853</v>
      </c>
      <c r="F11" s="9">
        <v>201386352.99999994</v>
      </c>
      <c r="G11" s="45">
        <v>2.7423302127947635</v>
      </c>
      <c r="H11" s="9">
        <v>620060958.9999998</v>
      </c>
      <c r="I11" s="45">
        <v>8.443530935982514</v>
      </c>
      <c r="J11" s="9">
        <v>321206623.0000001</v>
      </c>
      <c r="K11" s="45">
        <v>4.373953913365113</v>
      </c>
      <c r="L11" s="9">
        <v>108849426.00000004</v>
      </c>
      <c r="M11" s="45">
        <v>1.4822308717471442</v>
      </c>
      <c r="N11" s="9">
        <v>264195685.0000001</v>
      </c>
      <c r="O11" s="45">
        <v>3.597621180743607</v>
      </c>
      <c r="P11" s="9">
        <v>279975820.99999976</v>
      </c>
      <c r="Q11" s="45">
        <v>3.8125033863656004</v>
      </c>
      <c r="R11" s="9">
        <v>904085172.0000001</v>
      </c>
      <c r="S11" s="45">
        <v>12.311162326452934</v>
      </c>
      <c r="T11" s="9">
        <v>8085184.999999996</v>
      </c>
      <c r="U11" s="45">
        <v>0.11009806161758649</v>
      </c>
      <c r="V11" s="9">
        <v>7343621569.000003</v>
      </c>
      <c r="W11" s="45">
        <v>100</v>
      </c>
    </row>
    <row r="12" spans="1:23" s="218" customFormat="1" ht="15" customHeight="1">
      <c r="A12" s="8" t="s">
        <v>778</v>
      </c>
      <c r="B12" s="9">
        <v>2992918773</v>
      </c>
      <c r="C12" s="45">
        <v>40.23084101545031</v>
      </c>
      <c r="D12" s="9">
        <v>167786643.99999988</v>
      </c>
      <c r="E12" s="45">
        <v>2.255389574944523</v>
      </c>
      <c r="F12" s="9">
        <v>55720754.00000001</v>
      </c>
      <c r="G12" s="45">
        <v>0.7489988754983886</v>
      </c>
      <c r="H12" s="9">
        <v>1495204483</v>
      </c>
      <c r="I12" s="45">
        <v>20.09855208361232</v>
      </c>
      <c r="J12" s="9">
        <v>544508111</v>
      </c>
      <c r="K12" s="45">
        <v>7.3192829163573725</v>
      </c>
      <c r="L12" s="9">
        <v>26592172</v>
      </c>
      <c r="M12" s="45">
        <v>0.3574522147539449</v>
      </c>
      <c r="N12" s="9">
        <v>32954176.000000007</v>
      </c>
      <c r="O12" s="45">
        <v>0.4429703296365299</v>
      </c>
      <c r="P12" s="9">
        <v>1888601613.000001</v>
      </c>
      <c r="Q12" s="45">
        <v>25.386599836776142</v>
      </c>
      <c r="R12" s="9">
        <v>234655032.00000006</v>
      </c>
      <c r="S12" s="45">
        <v>3.1542350467482625</v>
      </c>
      <c r="T12" s="9">
        <v>422415</v>
      </c>
      <c r="U12" s="45">
        <v>0.005678106222210342</v>
      </c>
      <c r="V12" s="9">
        <v>7439364173.000001</v>
      </c>
      <c r="W12" s="45">
        <v>100</v>
      </c>
    </row>
    <row r="13" spans="1:23" s="218" customFormat="1" ht="15" customHeight="1">
      <c r="A13" s="8" t="s">
        <v>779</v>
      </c>
      <c r="B13" s="9">
        <v>1628663142.000002</v>
      </c>
      <c r="C13" s="45">
        <v>45.370557012311735</v>
      </c>
      <c r="D13" s="9">
        <v>324265270.00000006</v>
      </c>
      <c r="E13" s="45">
        <v>9.033234399583192</v>
      </c>
      <c r="F13" s="9">
        <v>20451319.000000004</v>
      </c>
      <c r="G13" s="45">
        <v>0.5697235424183703</v>
      </c>
      <c r="H13" s="9">
        <v>172635783.00000006</v>
      </c>
      <c r="I13" s="45">
        <v>4.809209119418121</v>
      </c>
      <c r="J13" s="9">
        <v>1032421387.0000006</v>
      </c>
      <c r="K13" s="45">
        <v>28.760725402118435</v>
      </c>
      <c r="L13" s="9">
        <v>114856722.99999996</v>
      </c>
      <c r="M13" s="45">
        <v>3.1996263467469004</v>
      </c>
      <c r="N13" s="9">
        <v>20156315</v>
      </c>
      <c r="O13" s="45">
        <v>0.5615054551689567</v>
      </c>
      <c r="P13" s="9">
        <v>66920866.00000002</v>
      </c>
      <c r="Q13" s="45">
        <v>1.8642510460682307</v>
      </c>
      <c r="R13" s="9">
        <v>186990387.99999997</v>
      </c>
      <c r="S13" s="45">
        <v>5.209093176315204</v>
      </c>
      <c r="T13" s="9">
        <v>22330557</v>
      </c>
      <c r="U13" s="45">
        <v>0.6220744998508573</v>
      </c>
      <c r="V13" s="9">
        <v>3589691750.0000024</v>
      </c>
      <c r="W13" s="45">
        <v>100</v>
      </c>
    </row>
    <row r="14" spans="1:23" s="218" customFormat="1" ht="15" customHeight="1">
      <c r="A14" s="8" t="s">
        <v>780</v>
      </c>
      <c r="B14" s="9">
        <v>1826214301.000002</v>
      </c>
      <c r="C14" s="45">
        <v>40.862065965030084</v>
      </c>
      <c r="D14" s="9">
        <v>246515613.00000006</v>
      </c>
      <c r="E14" s="45">
        <v>5.515857166543907</v>
      </c>
      <c r="F14" s="9">
        <v>40120039.999999985</v>
      </c>
      <c r="G14" s="45">
        <v>0.8976973403953447</v>
      </c>
      <c r="H14" s="9">
        <v>326644254.9999997</v>
      </c>
      <c r="I14" s="45">
        <v>7.308758390293694</v>
      </c>
      <c r="J14" s="9">
        <v>84920605.99999997</v>
      </c>
      <c r="K14" s="45">
        <v>1.9001227852953524</v>
      </c>
      <c r="L14" s="9">
        <v>38639483</v>
      </c>
      <c r="M14" s="45">
        <v>0.8645694551488768</v>
      </c>
      <c r="N14" s="9">
        <v>25887298.000000004</v>
      </c>
      <c r="O14" s="45">
        <v>0.5792356778463267</v>
      </c>
      <c r="P14" s="9">
        <v>1093102488</v>
      </c>
      <c r="Q14" s="45">
        <v>24.45848000792458</v>
      </c>
      <c r="R14" s="9">
        <v>785309390.0000001</v>
      </c>
      <c r="S14" s="45">
        <v>17.571521633340616</v>
      </c>
      <c r="T14" s="9">
        <v>1863286.9999999998</v>
      </c>
      <c r="U14" s="45">
        <v>0.04169157818120872</v>
      </c>
      <c r="V14" s="9">
        <v>4469216761.000002</v>
      </c>
      <c r="W14" s="45">
        <v>100</v>
      </c>
    </row>
    <row r="15" spans="1:23" s="218" customFormat="1" ht="15" customHeight="1">
      <c r="A15" s="8" t="s">
        <v>781</v>
      </c>
      <c r="B15" s="9">
        <v>2284997779.0000005</v>
      </c>
      <c r="C15" s="45">
        <v>74.36177301206122</v>
      </c>
      <c r="D15" s="9">
        <v>330263845.00000006</v>
      </c>
      <c r="E15" s="45">
        <v>10.747933893716302</v>
      </c>
      <c r="F15" s="9">
        <v>52512545.99999998</v>
      </c>
      <c r="G15" s="45">
        <v>1.708940840916862</v>
      </c>
      <c r="H15" s="9">
        <v>125231053.00000004</v>
      </c>
      <c r="I15" s="45">
        <v>4.075453911960853</v>
      </c>
      <c r="J15" s="9">
        <v>29392233.999999993</v>
      </c>
      <c r="K15" s="45">
        <v>0.9565254956098527</v>
      </c>
      <c r="L15" s="9">
        <v>34408974.00000001</v>
      </c>
      <c r="M15" s="45">
        <v>1.1197876591747518</v>
      </c>
      <c r="N15" s="9">
        <v>20252246.000000004</v>
      </c>
      <c r="O15" s="45">
        <v>0.6590785049670829</v>
      </c>
      <c r="P15" s="9">
        <v>28584472.000000004</v>
      </c>
      <c r="Q15" s="45">
        <v>0.930238111419022</v>
      </c>
      <c r="R15" s="9">
        <v>166184497.99999988</v>
      </c>
      <c r="S15" s="45">
        <v>5.4082214135926</v>
      </c>
      <c r="T15" s="9">
        <v>984748.9999999999</v>
      </c>
      <c r="U15" s="45">
        <v>0.0320471565814394</v>
      </c>
      <c r="V15" s="9">
        <v>3072812396.0000005</v>
      </c>
      <c r="W15" s="45">
        <v>100</v>
      </c>
    </row>
    <row r="16" spans="1:23" s="218" customFormat="1" ht="15" customHeight="1">
      <c r="A16" s="8" t="s">
        <v>782</v>
      </c>
      <c r="B16" s="9">
        <v>1844225903.9999995</v>
      </c>
      <c r="C16" s="45">
        <v>62.74053528433169</v>
      </c>
      <c r="D16" s="9">
        <v>336626103</v>
      </c>
      <c r="E16" s="45">
        <v>11.452014553689176</v>
      </c>
      <c r="F16" s="9">
        <v>22070041.999999996</v>
      </c>
      <c r="G16" s="45">
        <v>0.7508224701889246</v>
      </c>
      <c r="H16" s="9">
        <v>9369170.999999998</v>
      </c>
      <c r="I16" s="45">
        <v>0.3187390451654979</v>
      </c>
      <c r="J16" s="9">
        <v>3282129</v>
      </c>
      <c r="K16" s="45">
        <v>0.11165797524348639</v>
      </c>
      <c r="L16" s="9">
        <v>13147701.999999996</v>
      </c>
      <c r="M16" s="45">
        <v>0.4472846083821618</v>
      </c>
      <c r="N16" s="9">
        <v>5973306.999999997</v>
      </c>
      <c r="O16" s="45">
        <v>0.2032118070702717</v>
      </c>
      <c r="P16" s="9">
        <v>11939357.000000002</v>
      </c>
      <c r="Q16" s="45">
        <v>0.40617673111847413</v>
      </c>
      <c r="R16" s="9">
        <v>692732574.9999993</v>
      </c>
      <c r="S16" s="45">
        <v>23.566750944190954</v>
      </c>
      <c r="T16" s="9">
        <v>82498</v>
      </c>
      <c r="U16" s="45">
        <v>0.0028065806193593064</v>
      </c>
      <c r="V16" s="9">
        <v>2939448787.999999</v>
      </c>
      <c r="W16" s="45">
        <v>100</v>
      </c>
    </row>
    <row r="17" spans="1:23" s="218" customFormat="1" ht="15" customHeight="1">
      <c r="A17" s="8" t="s">
        <v>783</v>
      </c>
      <c r="B17" s="9">
        <v>2581047161</v>
      </c>
      <c r="C17" s="45">
        <v>61.54750482455601</v>
      </c>
      <c r="D17" s="9">
        <v>207366158</v>
      </c>
      <c r="E17" s="45">
        <v>4.944841691699194</v>
      </c>
      <c r="F17" s="9">
        <v>64318316.999999985</v>
      </c>
      <c r="G17" s="45">
        <v>1.533730954505725</v>
      </c>
      <c r="H17" s="9">
        <v>143045089.9999999</v>
      </c>
      <c r="I17" s="45">
        <v>3.4110451370028425</v>
      </c>
      <c r="J17" s="9">
        <v>33404668.99999997</v>
      </c>
      <c r="K17" s="45">
        <v>0.7965658502898602</v>
      </c>
      <c r="L17" s="9">
        <v>334943236.0000001</v>
      </c>
      <c r="M17" s="45">
        <v>7.987037488178003</v>
      </c>
      <c r="N17" s="9">
        <v>40951928</v>
      </c>
      <c r="O17" s="45">
        <v>0.9765373621372857</v>
      </c>
      <c r="P17" s="9">
        <v>51703375.99999999</v>
      </c>
      <c r="Q17" s="45">
        <v>1.232915783907225</v>
      </c>
      <c r="R17" s="9">
        <v>709413944.9999999</v>
      </c>
      <c r="S17" s="45">
        <v>16.91664486501601</v>
      </c>
      <c r="T17" s="9">
        <v>27391495</v>
      </c>
      <c r="U17" s="45">
        <v>0.6531760427078463</v>
      </c>
      <c r="V17" s="9">
        <v>4193585375</v>
      </c>
      <c r="W17" s="45">
        <v>100</v>
      </c>
    </row>
    <row r="18" spans="1:23" s="218" customFormat="1" ht="15" customHeight="1">
      <c r="A18" s="10" t="s">
        <v>784</v>
      </c>
      <c r="B18" s="11">
        <v>66066682041.99996</v>
      </c>
      <c r="C18" s="65">
        <v>56.96923199013201</v>
      </c>
      <c r="D18" s="11">
        <v>7289413758.000001</v>
      </c>
      <c r="E18" s="65">
        <v>6.285653988005101</v>
      </c>
      <c r="F18" s="11">
        <v>1070321912.0000002</v>
      </c>
      <c r="G18" s="65">
        <v>0.9229374841328695</v>
      </c>
      <c r="H18" s="11">
        <v>8961441222.999994</v>
      </c>
      <c r="I18" s="65">
        <v>7.727441551771386</v>
      </c>
      <c r="J18" s="11">
        <v>4230827743.0000043</v>
      </c>
      <c r="K18" s="65">
        <v>3.6482384123366143</v>
      </c>
      <c r="L18" s="11">
        <v>3972794470.9999986</v>
      </c>
      <c r="M18" s="65">
        <v>3.4257365872200434</v>
      </c>
      <c r="N18" s="11">
        <v>2320326911.000002</v>
      </c>
      <c r="O18" s="65">
        <v>2.0008155094223032</v>
      </c>
      <c r="P18" s="11">
        <v>7025093674.999999</v>
      </c>
      <c r="Q18" s="65">
        <v>6.057731052227801</v>
      </c>
      <c r="R18" s="11">
        <v>14896977106.999998</v>
      </c>
      <c r="S18" s="65">
        <v>12.845648041184385</v>
      </c>
      <c r="T18" s="11">
        <v>135179778.00000003</v>
      </c>
      <c r="U18" s="65">
        <v>0.11656538356748114</v>
      </c>
      <c r="V18" s="11">
        <v>115969058619.99997</v>
      </c>
      <c r="W18" s="65">
        <v>100</v>
      </c>
    </row>
    <row r="19" spans="1:23" s="218" customFormat="1" ht="15" customHeight="1">
      <c r="A19" s="12"/>
      <c r="B19" s="13"/>
      <c r="C19" s="99"/>
      <c r="D19" s="13"/>
      <c r="E19" s="99"/>
      <c r="F19" s="13"/>
      <c r="G19" s="99"/>
      <c r="H19" s="13"/>
      <c r="I19" s="99"/>
      <c r="J19" s="13"/>
      <c r="K19" s="99"/>
      <c r="L19" s="13"/>
      <c r="M19" s="99"/>
      <c r="N19" s="13"/>
      <c r="O19" s="99"/>
      <c r="P19" s="13"/>
      <c r="Q19" s="99"/>
      <c r="R19" s="13"/>
      <c r="S19" s="99"/>
      <c r="T19" s="13"/>
      <c r="U19" s="99"/>
      <c r="V19" s="13"/>
      <c r="W19" s="99"/>
    </row>
    <row r="20" spans="1:23" s="218" customFormat="1" ht="15" customHeight="1">
      <c r="A20" s="10" t="s">
        <v>878</v>
      </c>
      <c r="B20" s="11">
        <v>82675862545.99995</v>
      </c>
      <c r="C20" s="65">
        <v>54.31423211216404</v>
      </c>
      <c r="D20" s="11">
        <v>10854915187.000002</v>
      </c>
      <c r="E20" s="65">
        <v>7.131179099541159</v>
      </c>
      <c r="F20" s="11">
        <v>1545765287</v>
      </c>
      <c r="G20" s="65">
        <v>1.015496566997787</v>
      </c>
      <c r="H20" s="11">
        <v>11959947283.999994</v>
      </c>
      <c r="I20" s="65">
        <v>7.857134269037637</v>
      </c>
      <c r="J20" s="11">
        <v>7036085433.000005</v>
      </c>
      <c r="K20" s="65">
        <v>4.622383917148116</v>
      </c>
      <c r="L20" s="11">
        <v>5400917885.999998</v>
      </c>
      <c r="M20" s="65">
        <v>3.5481541848532547</v>
      </c>
      <c r="N20" s="11">
        <v>3448945064.0000014</v>
      </c>
      <c r="O20" s="65">
        <v>2.2657979847984278</v>
      </c>
      <c r="P20" s="11">
        <v>9380711670.999998</v>
      </c>
      <c r="Q20" s="65">
        <v>6.16269531863059</v>
      </c>
      <c r="R20" s="11">
        <v>19637394588.999996</v>
      </c>
      <c r="S20" s="65">
        <v>12.900863383090327</v>
      </c>
      <c r="T20" s="11">
        <v>277132319.00000006</v>
      </c>
      <c r="U20" s="65">
        <v>0.18206316373867154</v>
      </c>
      <c r="V20" s="11">
        <v>152217677265.99994</v>
      </c>
      <c r="W20" s="65">
        <v>100</v>
      </c>
    </row>
    <row r="21" spans="1:23" s="232" customFormat="1" ht="15" customHeight="1">
      <c r="A21" s="10" t="s">
        <v>879</v>
      </c>
      <c r="B21" s="11">
        <v>42145112348.99999</v>
      </c>
      <c r="C21" s="65">
        <v>54.54343123232687</v>
      </c>
      <c r="D21" s="11">
        <v>5746615935</v>
      </c>
      <c r="E21" s="65">
        <v>7.437164918999286</v>
      </c>
      <c r="F21" s="11">
        <v>2474300797.9999995</v>
      </c>
      <c r="G21" s="65">
        <v>3.2021947006864884</v>
      </c>
      <c r="H21" s="11">
        <v>5502579824.999998</v>
      </c>
      <c r="I21" s="65">
        <v>7.121337862381995</v>
      </c>
      <c r="J21" s="11">
        <v>3012898202.999999</v>
      </c>
      <c r="K21" s="65">
        <v>3.899237581442369</v>
      </c>
      <c r="L21" s="11">
        <v>1802406686</v>
      </c>
      <c r="M21" s="65">
        <v>2.332641667115163</v>
      </c>
      <c r="N21" s="11">
        <v>2161674207</v>
      </c>
      <c r="O21" s="65">
        <v>2.797599101880122</v>
      </c>
      <c r="P21" s="11">
        <v>2782015598.0000005</v>
      </c>
      <c r="Q21" s="65">
        <v>3.6004335496895217</v>
      </c>
      <c r="R21" s="11">
        <v>11392328530</v>
      </c>
      <c r="S21" s="65">
        <v>14.743742586484629</v>
      </c>
      <c r="T21" s="11">
        <v>248973393.99999994</v>
      </c>
      <c r="U21" s="65">
        <v>0.32221679899354305</v>
      </c>
      <c r="V21" s="11">
        <v>77268905525</v>
      </c>
      <c r="W21" s="65">
        <v>100</v>
      </c>
    </row>
    <row r="22" spans="1:23" s="218" customFormat="1" ht="15" customHeight="1">
      <c r="A22" s="10" t="s">
        <v>880</v>
      </c>
      <c r="B22" s="11">
        <v>28012360353</v>
      </c>
      <c r="C22" s="65">
        <v>48.19493311726028</v>
      </c>
      <c r="D22" s="11">
        <v>2377866718.0000005</v>
      </c>
      <c r="E22" s="65">
        <v>4.091091432196857</v>
      </c>
      <c r="F22" s="11">
        <v>1240611829</v>
      </c>
      <c r="G22" s="65">
        <v>2.1344579096396483</v>
      </c>
      <c r="H22" s="11">
        <v>5038036777.000002</v>
      </c>
      <c r="I22" s="65">
        <v>8.667882407981695</v>
      </c>
      <c r="J22" s="11">
        <v>3748659475.999999</v>
      </c>
      <c r="K22" s="65">
        <v>6.449524083244749</v>
      </c>
      <c r="L22" s="11">
        <v>3364335687.0000005</v>
      </c>
      <c r="M22" s="65">
        <v>5.788299571178836</v>
      </c>
      <c r="N22" s="11">
        <v>2265791497</v>
      </c>
      <c r="O22" s="65">
        <v>3.8982673462529998</v>
      </c>
      <c r="P22" s="11">
        <v>5284564758.000001</v>
      </c>
      <c r="Q22" s="65">
        <v>9.092030869807251</v>
      </c>
      <c r="R22" s="11">
        <v>6569668531.000002</v>
      </c>
      <c r="S22" s="65">
        <v>11.303036640402405</v>
      </c>
      <c r="T22" s="11">
        <v>221144580</v>
      </c>
      <c r="U22" s="65">
        <v>0.3804766220352861</v>
      </c>
      <c r="V22" s="11">
        <v>58123040206</v>
      </c>
      <c r="W22" s="65">
        <v>100</v>
      </c>
    </row>
    <row r="23" spans="1:23" s="218" customFormat="1" ht="15" customHeight="1">
      <c r="A23" s="10" t="s">
        <v>881</v>
      </c>
      <c r="B23" s="11">
        <v>12142578849</v>
      </c>
      <c r="C23" s="65">
        <v>24.210429210506426</v>
      </c>
      <c r="D23" s="11">
        <v>1292788022</v>
      </c>
      <c r="E23" s="65">
        <v>2.5776199010146224</v>
      </c>
      <c r="F23" s="11">
        <v>711773153</v>
      </c>
      <c r="G23" s="65">
        <v>1.4191658748062919</v>
      </c>
      <c r="H23" s="11">
        <v>8149233654.999998</v>
      </c>
      <c r="I23" s="65">
        <v>16.2483148742742</v>
      </c>
      <c r="J23" s="11">
        <v>7249112964</v>
      </c>
      <c r="K23" s="65">
        <v>14.453613061638881</v>
      </c>
      <c r="L23" s="11">
        <v>1879672878.9999998</v>
      </c>
      <c r="M23" s="65">
        <v>3.7477777778388552</v>
      </c>
      <c r="N23" s="11">
        <v>1929792577.9999995</v>
      </c>
      <c r="O23" s="65">
        <v>3.847708726592078</v>
      </c>
      <c r="P23" s="11">
        <v>10345101255</v>
      </c>
      <c r="Q23" s="65">
        <v>20.626536152188564</v>
      </c>
      <c r="R23" s="11">
        <v>6021518589.999998</v>
      </c>
      <c r="S23" s="65">
        <v>12.005979238500016</v>
      </c>
      <c r="T23" s="11">
        <v>432759246</v>
      </c>
      <c r="U23" s="65">
        <v>0.8628551826400528</v>
      </c>
      <c r="V23" s="11">
        <v>50154331191</v>
      </c>
      <c r="W23" s="65">
        <v>100</v>
      </c>
    </row>
    <row r="24" spans="1:23" ht="15" customHeight="1">
      <c r="A24" s="112"/>
      <c r="B24" s="113"/>
      <c r="C24" s="222"/>
      <c r="D24" s="113"/>
      <c r="E24" s="222"/>
      <c r="F24" s="113"/>
      <c r="G24" s="222"/>
      <c r="H24" s="113"/>
      <c r="I24" s="222"/>
      <c r="J24" s="113"/>
      <c r="K24" s="222"/>
      <c r="L24" s="113"/>
      <c r="M24" s="222"/>
      <c r="N24" s="113"/>
      <c r="O24" s="222"/>
      <c r="P24" s="113"/>
      <c r="Q24" s="222"/>
      <c r="R24" s="113"/>
      <c r="S24" s="222"/>
      <c r="T24" s="113"/>
      <c r="U24" s="222"/>
      <c r="V24" s="113"/>
      <c r="W24" s="222"/>
    </row>
    <row r="25" spans="1:23" ht="15">
      <c r="A25" s="10" t="s">
        <v>1170</v>
      </c>
      <c r="B25" s="11">
        <v>8497314477.000001</v>
      </c>
      <c r="C25" s="65">
        <v>31.256595845983746</v>
      </c>
      <c r="D25" s="11">
        <v>581056995</v>
      </c>
      <c r="E25" s="65">
        <v>2.1373651293424762</v>
      </c>
      <c r="F25" s="11">
        <v>90586358</v>
      </c>
      <c r="G25" s="65">
        <v>0.3332136510693479</v>
      </c>
      <c r="H25" s="11">
        <v>6916754363.999997</v>
      </c>
      <c r="I25" s="65">
        <v>25.442649710879035</v>
      </c>
      <c r="J25" s="11">
        <v>9081865315</v>
      </c>
      <c r="K25" s="65">
        <v>33.406812757956594</v>
      </c>
      <c r="L25" s="11">
        <v>124738101</v>
      </c>
      <c r="M25" s="65">
        <v>0.45883772103595416</v>
      </c>
      <c r="N25" s="11">
        <v>48635845.999999985</v>
      </c>
      <c r="O25" s="65">
        <v>0.1789025210452388</v>
      </c>
      <c r="P25" s="11">
        <v>782173876</v>
      </c>
      <c r="Q25" s="65">
        <v>2.87715522234621</v>
      </c>
      <c r="R25" s="11">
        <v>367649463.00000006</v>
      </c>
      <c r="S25" s="65">
        <v>1.3523649982695534</v>
      </c>
      <c r="T25" s="11">
        <v>694893532</v>
      </c>
      <c r="U25" s="65">
        <v>2.5561024420718486</v>
      </c>
      <c r="V25" s="11">
        <v>27185668326.999996</v>
      </c>
      <c r="W25" s="65">
        <v>100</v>
      </c>
    </row>
    <row r="26" spans="1:23" ht="15">
      <c r="A26" s="12"/>
      <c r="B26" s="13"/>
      <c r="C26" s="99"/>
      <c r="D26" s="13"/>
      <c r="E26" s="99"/>
      <c r="F26" s="13"/>
      <c r="G26" s="99"/>
      <c r="H26" s="13"/>
      <c r="I26" s="99"/>
      <c r="J26" s="13"/>
      <c r="K26" s="99"/>
      <c r="L26" s="13"/>
      <c r="M26" s="99"/>
      <c r="N26" s="13"/>
      <c r="O26" s="99"/>
      <c r="P26" s="13"/>
      <c r="Q26" s="99"/>
      <c r="R26" s="13"/>
      <c r="S26" s="99"/>
      <c r="T26" s="13"/>
      <c r="U26" s="99"/>
      <c r="V26" s="13"/>
      <c r="W26" s="99"/>
    </row>
    <row r="27" spans="1:23" ht="15">
      <c r="A27" s="14" t="s">
        <v>882</v>
      </c>
      <c r="B27" s="15">
        <v>173473228573.99994</v>
      </c>
      <c r="C27" s="101">
        <v>47.533472532053366</v>
      </c>
      <c r="D27" s="15">
        <v>20853242857.000004</v>
      </c>
      <c r="E27" s="101">
        <v>5.714005871082359</v>
      </c>
      <c r="F27" s="15">
        <v>6063037425</v>
      </c>
      <c r="G27" s="101">
        <v>1.6613354421953952</v>
      </c>
      <c r="H27" s="15">
        <v>37566551904.99999</v>
      </c>
      <c r="I27" s="101">
        <v>10.293626732948862</v>
      </c>
      <c r="J27" s="15">
        <v>30128621391.000004</v>
      </c>
      <c r="K27" s="101">
        <v>8.255556255510765</v>
      </c>
      <c r="L27" s="15">
        <v>12572071238.999998</v>
      </c>
      <c r="M27" s="101">
        <v>3.4448785430606295</v>
      </c>
      <c r="N27" s="15">
        <v>9854839192.000002</v>
      </c>
      <c r="O27" s="101">
        <v>2.7003286437417686</v>
      </c>
      <c r="P27" s="15">
        <v>28574567158</v>
      </c>
      <c r="Q27" s="101">
        <v>7.829729199630983</v>
      </c>
      <c r="R27" s="15">
        <v>43988559703</v>
      </c>
      <c r="S27" s="101">
        <v>12.053323798462625</v>
      </c>
      <c r="T27" s="15">
        <v>1874903071</v>
      </c>
      <c r="U27" s="101">
        <v>0.5137429813132466</v>
      </c>
      <c r="V27" s="15">
        <v>364949622514.99994</v>
      </c>
      <c r="W27" s="101">
        <v>100</v>
      </c>
    </row>
    <row r="29" ht="15">
      <c r="W29" s="235" t="s">
        <v>1050</v>
      </c>
    </row>
  </sheetData>
  <sheetProtection/>
  <mergeCells count="11">
    <mergeCell ref="R4:S4"/>
    <mergeCell ref="T4:U4"/>
    <mergeCell ref="V4:W4"/>
    <mergeCell ref="J4:K4"/>
    <mergeCell ref="L4:M4"/>
    <mergeCell ref="N4:O4"/>
    <mergeCell ref="P4:Q4"/>
    <mergeCell ref="B4:C4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FF00"/>
  </sheetPr>
  <dimension ref="A1:W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0" customWidth="1"/>
    <col min="2" max="2" width="15.7109375" style="233" customWidth="1"/>
    <col min="3" max="3" width="5.7109375" style="234" customWidth="1"/>
    <col min="4" max="4" width="15.7109375" style="233" customWidth="1"/>
    <col min="5" max="5" width="5.7109375" style="234" customWidth="1"/>
    <col min="6" max="6" width="15.7109375" style="233" customWidth="1"/>
    <col min="7" max="7" width="5.7109375" style="234" customWidth="1"/>
    <col min="8" max="8" width="15.7109375" style="233" customWidth="1"/>
    <col min="9" max="9" width="5.7109375" style="234" customWidth="1"/>
    <col min="10" max="10" width="15.7109375" style="233" customWidth="1"/>
    <col min="11" max="11" width="5.7109375" style="234" customWidth="1"/>
    <col min="12" max="12" width="15.7109375" style="233" customWidth="1"/>
    <col min="13" max="13" width="5.7109375" style="234" customWidth="1"/>
    <col min="14" max="14" width="15.7109375" style="233" customWidth="1"/>
    <col min="15" max="15" width="5.7109375" style="234" customWidth="1"/>
    <col min="16" max="16" width="15.7109375" style="233" customWidth="1"/>
    <col min="17" max="17" width="5.7109375" style="234" customWidth="1"/>
    <col min="18" max="18" width="15.7109375" style="233" customWidth="1"/>
    <col min="19" max="19" width="5.7109375" style="234" customWidth="1"/>
    <col min="20" max="20" width="15.7109375" style="233" customWidth="1"/>
    <col min="21" max="21" width="5.7109375" style="234" customWidth="1"/>
    <col min="22" max="22" width="15.7109375" style="233" customWidth="1"/>
    <col min="23" max="23" width="5.7109375" style="234" customWidth="1"/>
  </cols>
  <sheetData>
    <row r="1" spans="1:23" s="217" customFormat="1" ht="15" customHeight="1">
      <c r="A1" s="214" t="s">
        <v>1213</v>
      </c>
      <c r="B1" s="215"/>
      <c r="C1" s="216"/>
      <c r="D1" s="215"/>
      <c r="E1" s="216"/>
      <c r="F1" s="215"/>
      <c r="G1" s="216"/>
      <c r="H1" s="215"/>
      <c r="I1" s="216"/>
      <c r="J1" s="215"/>
      <c r="K1" s="216"/>
      <c r="L1" s="215"/>
      <c r="M1" s="216"/>
      <c r="N1" s="215"/>
      <c r="O1" s="216"/>
      <c r="P1" s="215"/>
      <c r="Q1" s="216"/>
      <c r="R1" s="215"/>
      <c r="S1" s="216"/>
      <c r="T1" s="215"/>
      <c r="U1" s="216"/>
      <c r="V1" s="215"/>
      <c r="W1" s="216"/>
    </row>
    <row r="2" spans="1:23" s="217" customFormat="1" ht="15" customHeight="1">
      <c r="A2" s="231" t="s">
        <v>1201</v>
      </c>
      <c r="B2" s="215"/>
      <c r="C2" s="216"/>
      <c r="D2" s="215"/>
      <c r="E2" s="216"/>
      <c r="F2" s="215"/>
      <c r="G2" s="216"/>
      <c r="H2" s="215"/>
      <c r="I2" s="216"/>
      <c r="J2" s="215"/>
      <c r="K2" s="216"/>
      <c r="L2" s="215"/>
      <c r="M2" s="216"/>
      <c r="N2" s="215"/>
      <c r="O2" s="216"/>
      <c r="P2" s="215"/>
      <c r="Q2" s="216"/>
      <c r="R2" s="215"/>
      <c r="S2" s="216"/>
      <c r="T2" s="215"/>
      <c r="U2" s="216"/>
      <c r="V2" s="215"/>
      <c r="W2" s="216"/>
    </row>
    <row r="3" spans="2:23" s="217" customFormat="1" ht="15" customHeight="1">
      <c r="B3" s="215"/>
      <c r="C3" s="216"/>
      <c r="D3" s="215"/>
      <c r="E3" s="216"/>
      <c r="F3" s="215"/>
      <c r="G3" s="216"/>
      <c r="H3" s="215"/>
      <c r="I3" s="216"/>
      <c r="J3" s="215"/>
      <c r="K3" s="216"/>
      <c r="L3" s="215"/>
      <c r="M3" s="216"/>
      <c r="N3" s="215"/>
      <c r="O3" s="216"/>
      <c r="P3" s="215"/>
      <c r="Q3" s="216"/>
      <c r="R3" s="215"/>
      <c r="S3" s="216"/>
      <c r="T3" s="215"/>
      <c r="U3" s="216"/>
      <c r="V3" s="215"/>
      <c r="W3" s="216"/>
    </row>
    <row r="4" spans="1:23" s="237" customFormat="1" ht="30" customHeight="1">
      <c r="A4" s="236" t="s">
        <v>757</v>
      </c>
      <c r="B4" s="729" t="s">
        <v>1203</v>
      </c>
      <c r="C4" s="730"/>
      <c r="D4" s="729" t="s">
        <v>1204</v>
      </c>
      <c r="E4" s="730"/>
      <c r="F4" s="729" t="s">
        <v>1205</v>
      </c>
      <c r="G4" s="730"/>
      <c r="H4" s="729" t="s">
        <v>1206</v>
      </c>
      <c r="I4" s="730"/>
      <c r="J4" s="729" t="s">
        <v>1207</v>
      </c>
      <c r="K4" s="730"/>
      <c r="L4" s="731" t="s">
        <v>1208</v>
      </c>
      <c r="M4" s="731"/>
      <c r="N4" s="731" t="s">
        <v>1209</v>
      </c>
      <c r="O4" s="731"/>
      <c r="P4" s="731" t="s">
        <v>1210</v>
      </c>
      <c r="Q4" s="731"/>
      <c r="R4" s="731" t="s">
        <v>1211</v>
      </c>
      <c r="S4" s="731"/>
      <c r="T4" s="731" t="s">
        <v>1212</v>
      </c>
      <c r="U4" s="731"/>
      <c r="V4" s="731" t="s">
        <v>925</v>
      </c>
      <c r="W4" s="731"/>
    </row>
    <row r="5" spans="1:23" s="218" customFormat="1" ht="15" customHeight="1">
      <c r="A5" s="8" t="s">
        <v>771</v>
      </c>
      <c r="B5" s="9">
        <v>4048141807.000005</v>
      </c>
      <c r="C5" s="45">
        <v>46.15382580088337</v>
      </c>
      <c r="D5" s="9">
        <v>579729927.0000004</v>
      </c>
      <c r="E5" s="45">
        <v>6.609638529966848</v>
      </c>
      <c r="F5" s="9">
        <v>178635163.99999988</v>
      </c>
      <c r="G5" s="45">
        <v>2.036661914093914</v>
      </c>
      <c r="H5" s="9">
        <v>1032384141.0000011</v>
      </c>
      <c r="I5" s="45">
        <v>11.770456687291787</v>
      </c>
      <c r="J5" s="9">
        <v>515714777.99999964</v>
      </c>
      <c r="K5" s="45">
        <v>5.8797866185405585</v>
      </c>
      <c r="L5" s="9">
        <v>530645102</v>
      </c>
      <c r="M5" s="45">
        <v>6.050010787035642</v>
      </c>
      <c r="N5" s="9">
        <v>297580606.00000006</v>
      </c>
      <c r="O5" s="45">
        <v>3.392787136877415</v>
      </c>
      <c r="P5" s="9">
        <v>815366678.0000004</v>
      </c>
      <c r="Q5" s="45">
        <v>9.296189070052737</v>
      </c>
      <c r="R5" s="9">
        <v>675959261.9999999</v>
      </c>
      <c r="S5" s="45">
        <v>7.7067720238688855</v>
      </c>
      <c r="T5" s="9">
        <v>96820317.99999997</v>
      </c>
      <c r="U5" s="45">
        <v>1.1038714313888476</v>
      </c>
      <c r="V5" s="9">
        <v>8770977783.000006</v>
      </c>
      <c r="W5" s="45">
        <v>100</v>
      </c>
    </row>
    <row r="6" spans="1:23" s="218" customFormat="1" ht="15" customHeight="1">
      <c r="A6" s="8" t="s">
        <v>772</v>
      </c>
      <c r="B6" s="9">
        <v>2253876992.9999986</v>
      </c>
      <c r="C6" s="45">
        <v>49.20107084208044</v>
      </c>
      <c r="D6" s="9">
        <v>258000944.00000012</v>
      </c>
      <c r="E6" s="45">
        <v>5.632038821325172</v>
      </c>
      <c r="F6" s="9">
        <v>76062212.99999999</v>
      </c>
      <c r="G6" s="45">
        <v>1.6604022055512475</v>
      </c>
      <c r="H6" s="9">
        <v>759943160.0000002</v>
      </c>
      <c r="I6" s="45">
        <v>16.58920046091198</v>
      </c>
      <c r="J6" s="9">
        <v>149327793.00000003</v>
      </c>
      <c r="K6" s="45">
        <v>3.259755232828951</v>
      </c>
      <c r="L6" s="9">
        <v>300891791</v>
      </c>
      <c r="M6" s="45">
        <v>6.56832576523464</v>
      </c>
      <c r="N6" s="9">
        <v>116571625.00000001</v>
      </c>
      <c r="O6" s="45">
        <v>2.5447035475380266</v>
      </c>
      <c r="P6" s="9">
        <v>262206889.0000001</v>
      </c>
      <c r="Q6" s="45">
        <v>5.723852615310198</v>
      </c>
      <c r="R6" s="9">
        <v>364204359.9999999</v>
      </c>
      <c r="S6" s="45">
        <v>7.950409260579631</v>
      </c>
      <c r="T6" s="9">
        <v>39865325.999999985</v>
      </c>
      <c r="U6" s="45">
        <v>0.8702412486397088</v>
      </c>
      <c r="V6" s="9">
        <v>4580951093.999999</v>
      </c>
      <c r="W6" s="45">
        <v>100</v>
      </c>
    </row>
    <row r="7" spans="1:23" s="218" customFormat="1" ht="15" customHeight="1">
      <c r="A7" s="8" t="s">
        <v>773</v>
      </c>
      <c r="B7" s="9">
        <v>289537492.99999994</v>
      </c>
      <c r="C7" s="45">
        <v>57.53159624015901</v>
      </c>
      <c r="D7" s="9">
        <v>39815065.999999985</v>
      </c>
      <c r="E7" s="45">
        <v>7.911321872871513</v>
      </c>
      <c r="F7" s="9">
        <v>6856412.999999996</v>
      </c>
      <c r="G7" s="45">
        <v>1.362381017686636</v>
      </c>
      <c r="H7" s="9">
        <v>86437911.9999999</v>
      </c>
      <c r="I7" s="45">
        <v>17.175361302953572</v>
      </c>
      <c r="J7" s="9">
        <v>11601703</v>
      </c>
      <c r="K7" s="45">
        <v>2.3052782759787234</v>
      </c>
      <c r="L7" s="9">
        <v>18401680.999999996</v>
      </c>
      <c r="M7" s="45">
        <v>3.656445562413589</v>
      </c>
      <c r="N7" s="9">
        <v>8298986.999999999</v>
      </c>
      <c r="O7" s="45">
        <v>1.6490229446254432</v>
      </c>
      <c r="P7" s="9">
        <v>30698263</v>
      </c>
      <c r="Q7" s="45">
        <v>6.099797486988026</v>
      </c>
      <c r="R7" s="9">
        <v>9997168.000000002</v>
      </c>
      <c r="S7" s="45">
        <v>1.9864544206751082</v>
      </c>
      <c r="T7" s="9">
        <v>1622234.9999999993</v>
      </c>
      <c r="U7" s="45">
        <v>0.3223408756483719</v>
      </c>
      <c r="V7" s="9">
        <v>503266920.9999998</v>
      </c>
      <c r="W7" s="45">
        <v>100</v>
      </c>
    </row>
    <row r="8" spans="1:23" s="218" customFormat="1" ht="15" customHeight="1">
      <c r="A8" s="8" t="s">
        <v>774</v>
      </c>
      <c r="B8" s="9">
        <v>15782774822.000015</v>
      </c>
      <c r="C8" s="45">
        <v>38.04827472588633</v>
      </c>
      <c r="D8" s="9">
        <v>2187090577.999999</v>
      </c>
      <c r="E8" s="45">
        <v>5.2725217270505516</v>
      </c>
      <c r="F8" s="9">
        <v>493262390.99999976</v>
      </c>
      <c r="G8" s="45">
        <v>1.1891307565609222</v>
      </c>
      <c r="H8" s="9">
        <v>6424245582.999998</v>
      </c>
      <c r="I8" s="45">
        <v>15.487229818917928</v>
      </c>
      <c r="J8" s="9">
        <v>2550845676.999996</v>
      </c>
      <c r="K8" s="45">
        <v>6.149443187046395</v>
      </c>
      <c r="L8" s="9">
        <v>3216712442.999999</v>
      </c>
      <c r="M8" s="45">
        <v>7.754679397366671</v>
      </c>
      <c r="N8" s="9">
        <v>1728606288.0000002</v>
      </c>
      <c r="O8" s="45">
        <v>4.167232168011383</v>
      </c>
      <c r="P8" s="9">
        <v>3974722153.999998</v>
      </c>
      <c r="Q8" s="45">
        <v>9.582048922325964</v>
      </c>
      <c r="R8" s="9">
        <v>4492857368.999999</v>
      </c>
      <c r="S8" s="45">
        <v>10.83114176105773</v>
      </c>
      <c r="T8" s="9">
        <v>629803803</v>
      </c>
      <c r="U8" s="45">
        <v>1.5182975357761186</v>
      </c>
      <c r="V8" s="9">
        <v>41480921108.00001</v>
      </c>
      <c r="W8" s="45">
        <v>100</v>
      </c>
    </row>
    <row r="9" spans="1:23" s="218" customFormat="1" ht="15" customHeight="1">
      <c r="A9" s="8" t="s">
        <v>775</v>
      </c>
      <c r="B9" s="9">
        <v>12066154943.000017</v>
      </c>
      <c r="C9" s="45">
        <v>35.1763709684344</v>
      </c>
      <c r="D9" s="9">
        <v>1792161932.9999993</v>
      </c>
      <c r="E9" s="45">
        <v>5.224676236010635</v>
      </c>
      <c r="F9" s="9">
        <v>399439643.9999997</v>
      </c>
      <c r="G9" s="45">
        <v>1.1644833970074886</v>
      </c>
      <c r="H9" s="9">
        <v>5762608869.999998</v>
      </c>
      <c r="I9" s="45">
        <v>16.799690399691748</v>
      </c>
      <c r="J9" s="9">
        <v>2321183848.999996</v>
      </c>
      <c r="K9" s="45">
        <v>6.7669298582752475</v>
      </c>
      <c r="L9" s="9">
        <v>2600127041.9999986</v>
      </c>
      <c r="M9" s="45">
        <v>7.580130855812584</v>
      </c>
      <c r="N9" s="9">
        <v>1515497781.0000005</v>
      </c>
      <c r="O9" s="45">
        <v>4.418119309600108</v>
      </c>
      <c r="P9" s="9">
        <v>3496596777.999998</v>
      </c>
      <c r="Q9" s="45">
        <v>10.193602350624168</v>
      </c>
      <c r="R9" s="9">
        <v>3783968463.999998</v>
      </c>
      <c r="S9" s="45">
        <v>11.031374870562248</v>
      </c>
      <c r="T9" s="9">
        <v>564136105</v>
      </c>
      <c r="U9" s="45">
        <v>1.6446217539813697</v>
      </c>
      <c r="V9" s="9">
        <v>34301875409.000008</v>
      </c>
      <c r="W9" s="45">
        <v>100</v>
      </c>
    </row>
    <row r="10" spans="1:23" s="218" customFormat="1" ht="15" customHeight="1">
      <c r="A10" s="8" t="s">
        <v>776</v>
      </c>
      <c r="B10" s="9">
        <v>6079617263.000013</v>
      </c>
      <c r="C10" s="45">
        <v>53.061195117100745</v>
      </c>
      <c r="D10" s="9">
        <v>927471930</v>
      </c>
      <c r="E10" s="45">
        <v>8.094714998404315</v>
      </c>
      <c r="F10" s="9">
        <v>267163263.00000006</v>
      </c>
      <c r="G10" s="45">
        <v>2.331726063158307</v>
      </c>
      <c r="H10" s="9">
        <v>1012772563.0000004</v>
      </c>
      <c r="I10" s="45">
        <v>8.839195010126595</v>
      </c>
      <c r="J10" s="9">
        <v>506129944.9999996</v>
      </c>
      <c r="K10" s="45">
        <v>4.417360271952433</v>
      </c>
      <c r="L10" s="9">
        <v>577072197.9999999</v>
      </c>
      <c r="M10" s="45">
        <v>5.036524368249877</v>
      </c>
      <c r="N10" s="9">
        <v>425567505.99999976</v>
      </c>
      <c r="O10" s="45">
        <v>3.7142338891611706</v>
      </c>
      <c r="P10" s="9">
        <v>780909000.0000004</v>
      </c>
      <c r="Q10" s="45">
        <v>6.815554832682558</v>
      </c>
      <c r="R10" s="9">
        <v>775312900.0000001</v>
      </c>
      <c r="S10" s="45">
        <v>6.766713640688129</v>
      </c>
      <c r="T10" s="9">
        <v>105730000.99999999</v>
      </c>
      <c r="U10" s="45">
        <v>0.9227818084758674</v>
      </c>
      <c r="V10" s="9">
        <v>11457746569.000013</v>
      </c>
      <c r="W10" s="45">
        <v>100</v>
      </c>
    </row>
    <row r="11" spans="1:23" s="218" customFormat="1" ht="15" customHeight="1">
      <c r="A11" s="8" t="s">
        <v>777</v>
      </c>
      <c r="B11" s="9">
        <v>6369357624.999996</v>
      </c>
      <c r="C11" s="45">
        <v>55.08253087440672</v>
      </c>
      <c r="D11" s="9">
        <v>973651726.9999986</v>
      </c>
      <c r="E11" s="45">
        <v>8.42018998947274</v>
      </c>
      <c r="F11" s="9">
        <v>280970062</v>
      </c>
      <c r="G11" s="45">
        <v>2.4298434828267284</v>
      </c>
      <c r="H11" s="9">
        <v>1097879384.000001</v>
      </c>
      <c r="I11" s="45">
        <v>9.494517128099668</v>
      </c>
      <c r="J11" s="9">
        <v>491679247.0000002</v>
      </c>
      <c r="K11" s="45">
        <v>4.252067303754604</v>
      </c>
      <c r="L11" s="9">
        <v>603824532.9999998</v>
      </c>
      <c r="M11" s="45">
        <v>5.221905479313815</v>
      </c>
      <c r="N11" s="9">
        <v>367436461.99999994</v>
      </c>
      <c r="O11" s="45">
        <v>3.1776093374090895</v>
      </c>
      <c r="P11" s="9">
        <v>585249836</v>
      </c>
      <c r="Q11" s="45">
        <v>5.0612705485683085</v>
      </c>
      <c r="R11" s="9">
        <v>699340071.9999998</v>
      </c>
      <c r="S11" s="45">
        <v>6.04792875131577</v>
      </c>
      <c r="T11" s="9">
        <v>93909840</v>
      </c>
      <c r="U11" s="45">
        <v>0.8121371048325455</v>
      </c>
      <c r="V11" s="9">
        <v>11563298787.999996</v>
      </c>
      <c r="W11" s="45">
        <v>100</v>
      </c>
    </row>
    <row r="12" spans="1:23" s="218" customFormat="1" ht="15" customHeight="1">
      <c r="A12" s="8" t="s">
        <v>778</v>
      </c>
      <c r="B12" s="9">
        <v>2018851223.9999998</v>
      </c>
      <c r="C12" s="45">
        <v>62.05976616192467</v>
      </c>
      <c r="D12" s="9">
        <v>183224737.99999997</v>
      </c>
      <c r="E12" s="45">
        <v>5.63235381596396</v>
      </c>
      <c r="F12" s="9">
        <v>56243880.000000015</v>
      </c>
      <c r="G12" s="45">
        <v>1.7289446588954556</v>
      </c>
      <c r="H12" s="9">
        <v>296371833.00000036</v>
      </c>
      <c r="I12" s="45">
        <v>9.110511182948374</v>
      </c>
      <c r="J12" s="9">
        <v>110897220.00000001</v>
      </c>
      <c r="K12" s="45">
        <v>3.408995897959996</v>
      </c>
      <c r="L12" s="9">
        <v>120671811.99999996</v>
      </c>
      <c r="M12" s="45">
        <v>3.7094682094591693</v>
      </c>
      <c r="N12" s="9">
        <v>90019142.00000001</v>
      </c>
      <c r="O12" s="45">
        <v>2.7672008893990165</v>
      </c>
      <c r="P12" s="9">
        <v>198960779.00000018</v>
      </c>
      <c r="Q12" s="45">
        <v>6.116081895163159</v>
      </c>
      <c r="R12" s="9">
        <v>155114050</v>
      </c>
      <c r="S12" s="45">
        <v>4.768227374554219</v>
      </c>
      <c r="T12" s="9">
        <v>22721105.000000004</v>
      </c>
      <c r="U12" s="45">
        <v>0.6984499137319976</v>
      </c>
      <c r="V12" s="9">
        <v>3253075783</v>
      </c>
      <c r="W12" s="45">
        <v>100</v>
      </c>
    </row>
    <row r="13" spans="1:23" s="218" customFormat="1" ht="15" customHeight="1">
      <c r="A13" s="8" t="s">
        <v>779</v>
      </c>
      <c r="B13" s="9">
        <v>1830264341.0000005</v>
      </c>
      <c r="C13" s="45">
        <v>63.62995813433957</v>
      </c>
      <c r="D13" s="9">
        <v>304929535.0000004</v>
      </c>
      <c r="E13" s="45">
        <v>10.601011619650876</v>
      </c>
      <c r="F13" s="9">
        <v>75901468.99999997</v>
      </c>
      <c r="G13" s="45">
        <v>2.6387485056754816</v>
      </c>
      <c r="H13" s="9">
        <v>280438371.0000002</v>
      </c>
      <c r="I13" s="45">
        <v>9.749565353080545</v>
      </c>
      <c r="J13" s="9">
        <v>71193434.00000001</v>
      </c>
      <c r="K13" s="45">
        <v>2.475071563916716</v>
      </c>
      <c r="L13" s="9">
        <v>73798083.99999999</v>
      </c>
      <c r="M13" s="45">
        <v>2.565623385717524</v>
      </c>
      <c r="N13" s="9">
        <v>50146070</v>
      </c>
      <c r="O13" s="45">
        <v>1.7433505440849655</v>
      </c>
      <c r="P13" s="9">
        <v>76365929.99999996</v>
      </c>
      <c r="Q13" s="45">
        <v>2.6548957000030975</v>
      </c>
      <c r="R13" s="9">
        <v>89858439</v>
      </c>
      <c r="S13" s="45">
        <v>3.123968807949969</v>
      </c>
      <c r="T13" s="9">
        <v>23523539.999999996</v>
      </c>
      <c r="U13" s="45">
        <v>0.8178063855812517</v>
      </c>
      <c r="V13" s="9">
        <v>2876419213.000001</v>
      </c>
      <c r="W13" s="45">
        <v>100</v>
      </c>
    </row>
    <row r="14" spans="1:23" s="218" customFormat="1" ht="15" customHeight="1">
      <c r="A14" s="8" t="s">
        <v>780</v>
      </c>
      <c r="B14" s="9">
        <v>2765658703.999998</v>
      </c>
      <c r="C14" s="45">
        <v>56.43575831381029</v>
      </c>
      <c r="D14" s="9">
        <v>603196830.0000008</v>
      </c>
      <c r="E14" s="45">
        <v>12.308774927398483</v>
      </c>
      <c r="F14" s="9">
        <v>82835948.00000001</v>
      </c>
      <c r="G14" s="45">
        <v>1.6903421721060492</v>
      </c>
      <c r="H14" s="9">
        <v>610810350.0000004</v>
      </c>
      <c r="I14" s="45">
        <v>12.464135664432266</v>
      </c>
      <c r="J14" s="9">
        <v>148853066.0000001</v>
      </c>
      <c r="K14" s="45">
        <v>3.037480960646279</v>
      </c>
      <c r="L14" s="9">
        <v>127534436.00000003</v>
      </c>
      <c r="M14" s="45">
        <v>2.602455102784119</v>
      </c>
      <c r="N14" s="9">
        <v>82004249.00000001</v>
      </c>
      <c r="O14" s="45">
        <v>1.6733706044697567</v>
      </c>
      <c r="P14" s="9">
        <v>279876240.9999999</v>
      </c>
      <c r="Q14" s="45">
        <v>5.711126926836352</v>
      </c>
      <c r="R14" s="9">
        <v>162586745</v>
      </c>
      <c r="S14" s="45">
        <v>3.3177290576665133</v>
      </c>
      <c r="T14" s="9">
        <v>37186608.99999999</v>
      </c>
      <c r="U14" s="45">
        <v>0.7588262698498766</v>
      </c>
      <c r="V14" s="9">
        <v>4900543178</v>
      </c>
      <c r="W14" s="45">
        <v>100</v>
      </c>
    </row>
    <row r="15" spans="1:23" s="218" customFormat="1" ht="15" customHeight="1">
      <c r="A15" s="8" t="s">
        <v>781</v>
      </c>
      <c r="B15" s="9">
        <v>1929444808.9999995</v>
      </c>
      <c r="C15" s="45">
        <v>61.46322573460885</v>
      </c>
      <c r="D15" s="9">
        <v>288443590</v>
      </c>
      <c r="E15" s="45">
        <v>9.188484377047018</v>
      </c>
      <c r="F15" s="9">
        <v>48423014</v>
      </c>
      <c r="G15" s="45">
        <v>1.5425342183146764</v>
      </c>
      <c r="H15" s="9">
        <v>331326002.0000003</v>
      </c>
      <c r="I15" s="45">
        <v>10.55452053237325</v>
      </c>
      <c r="J15" s="9">
        <v>75485010.99999996</v>
      </c>
      <c r="K15" s="45">
        <v>2.4046048112031952</v>
      </c>
      <c r="L15" s="9">
        <v>110256491</v>
      </c>
      <c r="M15" s="45">
        <v>3.5122640271587424</v>
      </c>
      <c r="N15" s="9">
        <v>62928856.99999999</v>
      </c>
      <c r="O15" s="45">
        <v>2.0046235709724933</v>
      </c>
      <c r="P15" s="9">
        <v>135561008.99999985</v>
      </c>
      <c r="Q15" s="45">
        <v>4.318349433014715</v>
      </c>
      <c r="R15" s="9">
        <v>130914648.00000004</v>
      </c>
      <c r="S15" s="45">
        <v>4.170337769941811</v>
      </c>
      <c r="T15" s="9">
        <v>26402295</v>
      </c>
      <c r="U15" s="45">
        <v>0.8410555253652424</v>
      </c>
      <c r="V15" s="9">
        <v>3139185726</v>
      </c>
      <c r="W15" s="45">
        <v>100</v>
      </c>
    </row>
    <row r="16" spans="1:23" s="218" customFormat="1" ht="15" customHeight="1">
      <c r="A16" s="8" t="s">
        <v>782</v>
      </c>
      <c r="B16" s="9">
        <v>974372969.0000004</v>
      </c>
      <c r="C16" s="45">
        <v>70.78190388779194</v>
      </c>
      <c r="D16" s="9">
        <v>129727979.99999997</v>
      </c>
      <c r="E16" s="45">
        <v>9.4238999890784</v>
      </c>
      <c r="F16" s="9">
        <v>46890281.000000015</v>
      </c>
      <c r="G16" s="45">
        <v>3.406276106386482</v>
      </c>
      <c r="H16" s="9">
        <v>78561389.00000001</v>
      </c>
      <c r="I16" s="45">
        <v>5.706977576765508</v>
      </c>
      <c r="J16" s="9">
        <v>30377984.000000007</v>
      </c>
      <c r="K16" s="45">
        <v>2.2067643625208992</v>
      </c>
      <c r="L16" s="9">
        <v>18758225</v>
      </c>
      <c r="M16" s="45">
        <v>1.3626639093018347</v>
      </c>
      <c r="N16" s="9">
        <v>20250069</v>
      </c>
      <c r="O16" s="45">
        <v>1.4710367418650696</v>
      </c>
      <c r="P16" s="9">
        <v>35667971.99999997</v>
      </c>
      <c r="Q16" s="45">
        <v>2.591047829013051</v>
      </c>
      <c r="R16" s="9">
        <v>38228423.000000015</v>
      </c>
      <c r="S16" s="45">
        <v>2.77704805927129</v>
      </c>
      <c r="T16" s="9">
        <v>3749562.9999999995</v>
      </c>
      <c r="U16" s="45">
        <v>0.27238153800551573</v>
      </c>
      <c r="V16" s="9">
        <v>1376584855.0000005</v>
      </c>
      <c r="W16" s="45">
        <v>100</v>
      </c>
    </row>
    <row r="17" spans="1:23" s="218" customFormat="1" ht="15" customHeight="1">
      <c r="A17" s="8" t="s">
        <v>783</v>
      </c>
      <c r="B17" s="9">
        <v>3716619878.9999986</v>
      </c>
      <c r="C17" s="45">
        <v>51.77038891837257</v>
      </c>
      <c r="D17" s="9">
        <v>394928644.9999998</v>
      </c>
      <c r="E17" s="45">
        <v>5.501130116151944</v>
      </c>
      <c r="F17" s="9">
        <v>93822747.00000004</v>
      </c>
      <c r="G17" s="45">
        <v>1.306897196838697</v>
      </c>
      <c r="H17" s="9">
        <v>661636712.9999999</v>
      </c>
      <c r="I17" s="45">
        <v>9.216220939952535</v>
      </c>
      <c r="J17" s="9">
        <v>229661828.00000018</v>
      </c>
      <c r="K17" s="45">
        <v>3.19905789194225</v>
      </c>
      <c r="L17" s="9">
        <v>616585401.0000002</v>
      </c>
      <c r="M17" s="45">
        <v>8.588681934228209</v>
      </c>
      <c r="N17" s="9">
        <v>213108506.99999985</v>
      </c>
      <c r="O17" s="45">
        <v>2.968479599310597</v>
      </c>
      <c r="P17" s="9">
        <v>478125376.00000006</v>
      </c>
      <c r="Q17" s="45">
        <v>6.660012988447757</v>
      </c>
      <c r="R17" s="9">
        <v>708888905.0000007</v>
      </c>
      <c r="S17" s="45">
        <v>9.874416945120505</v>
      </c>
      <c r="T17" s="9">
        <v>65667698.000000015</v>
      </c>
      <c r="U17" s="45">
        <v>0.9147134696349287</v>
      </c>
      <c r="V17" s="9">
        <v>7179045699</v>
      </c>
      <c r="W17" s="45">
        <v>100</v>
      </c>
    </row>
    <row r="18" spans="1:23" s="218" customFormat="1" ht="15" customHeight="1">
      <c r="A18" s="10" t="s">
        <v>784</v>
      </c>
      <c r="B18" s="11">
        <v>44341898050.00004</v>
      </c>
      <c r="C18" s="65">
        <v>47.22097455414935</v>
      </c>
      <c r="D18" s="11">
        <v>6475282844.999999</v>
      </c>
      <c r="E18" s="65">
        <v>6.895716690112784</v>
      </c>
      <c r="F18" s="11">
        <v>1613244097.9999995</v>
      </c>
      <c r="G18" s="65">
        <v>1.717990475179705</v>
      </c>
      <c r="H18" s="11">
        <v>12011170688</v>
      </c>
      <c r="I18" s="65">
        <v>12.79104437036141</v>
      </c>
      <c r="J18" s="11">
        <v>4662105857.999995</v>
      </c>
      <c r="K18" s="65">
        <v>4.964811877045219</v>
      </c>
      <c r="L18" s="11">
        <v>5698566795.999998</v>
      </c>
      <c r="M18" s="65">
        <v>6.068569220144966</v>
      </c>
      <c r="N18" s="11">
        <v>3249409861</v>
      </c>
      <c r="O18" s="65">
        <v>3.4603908968728248</v>
      </c>
      <c r="P18" s="11">
        <v>7175584750.999998</v>
      </c>
      <c r="Q18" s="65">
        <v>7.641488520767386</v>
      </c>
      <c r="R18" s="11">
        <v>7594373435.999999</v>
      </c>
      <c r="S18" s="65">
        <v>8.087468749571567</v>
      </c>
      <c r="T18" s="11">
        <v>1081334635</v>
      </c>
      <c r="U18" s="65">
        <v>1.1515446457947764</v>
      </c>
      <c r="V18" s="11">
        <v>93902971018.00003</v>
      </c>
      <c r="W18" s="65">
        <v>100</v>
      </c>
    </row>
    <row r="19" spans="1:23" s="218" customFormat="1" ht="15" customHeight="1">
      <c r="A19" s="12"/>
      <c r="B19" s="13"/>
      <c r="C19" s="99"/>
      <c r="D19" s="13"/>
      <c r="E19" s="99"/>
      <c r="F19" s="13"/>
      <c r="G19" s="99"/>
      <c r="H19" s="13"/>
      <c r="I19" s="99"/>
      <c r="J19" s="13"/>
      <c r="K19" s="99"/>
      <c r="L19" s="13"/>
      <c r="M19" s="99"/>
      <c r="N19" s="13"/>
      <c r="O19" s="99"/>
      <c r="P19" s="13"/>
      <c r="Q19" s="99"/>
      <c r="R19" s="13"/>
      <c r="S19" s="99"/>
      <c r="T19" s="13"/>
      <c r="U19" s="99"/>
      <c r="V19" s="13"/>
      <c r="W19" s="99"/>
    </row>
    <row r="20" spans="1:23" s="218" customFormat="1" ht="15" customHeight="1">
      <c r="A20" s="10" t="s">
        <v>878</v>
      </c>
      <c r="B20" s="11">
        <v>65276560743.000015</v>
      </c>
      <c r="C20" s="65">
        <v>48.40938460659515</v>
      </c>
      <c r="D20" s="11">
        <v>10052834700.999998</v>
      </c>
      <c r="E20" s="65">
        <v>7.455226437912804</v>
      </c>
      <c r="F20" s="11">
        <v>2226731983</v>
      </c>
      <c r="G20" s="65">
        <v>1.6513542342595424</v>
      </c>
      <c r="H20" s="11">
        <v>16977262505</v>
      </c>
      <c r="I20" s="65">
        <v>12.59041255876528</v>
      </c>
      <c r="J20" s="11">
        <v>6263878178.999994</v>
      </c>
      <c r="K20" s="65">
        <v>4.645319613113759</v>
      </c>
      <c r="L20" s="11">
        <v>8075451506.999999</v>
      </c>
      <c r="M20" s="65">
        <v>5.988790362491528</v>
      </c>
      <c r="N20" s="11">
        <v>4891488863.000001</v>
      </c>
      <c r="O20" s="65">
        <v>3.62754965905946</v>
      </c>
      <c r="P20" s="11">
        <v>9008768962.999998</v>
      </c>
      <c r="Q20" s="65">
        <v>6.680942693638937</v>
      </c>
      <c r="R20" s="11">
        <v>10202240151</v>
      </c>
      <c r="S20" s="65">
        <v>7.56602617688568</v>
      </c>
      <c r="T20" s="11">
        <v>1867563972</v>
      </c>
      <c r="U20" s="65">
        <v>1.3849936572778678</v>
      </c>
      <c r="V20" s="11">
        <v>134842781567</v>
      </c>
      <c r="W20" s="65">
        <v>100</v>
      </c>
    </row>
    <row r="21" spans="1:23" s="232" customFormat="1" ht="15" customHeight="1">
      <c r="A21" s="10" t="s">
        <v>879</v>
      </c>
      <c r="B21" s="11">
        <v>52143459794</v>
      </c>
      <c r="C21" s="65">
        <v>49.33148704992612</v>
      </c>
      <c r="D21" s="11">
        <v>8104657655.000004</v>
      </c>
      <c r="E21" s="65">
        <v>7.667592747609025</v>
      </c>
      <c r="F21" s="11">
        <v>2592734146</v>
      </c>
      <c r="G21" s="65">
        <v>2.4529141612888856</v>
      </c>
      <c r="H21" s="11">
        <v>11520941799.999998</v>
      </c>
      <c r="I21" s="65">
        <v>10.89964481557187</v>
      </c>
      <c r="J21" s="11">
        <v>4446675383.000002</v>
      </c>
      <c r="K21" s="65">
        <v>4.206876757666377</v>
      </c>
      <c r="L21" s="11">
        <v>7510197797</v>
      </c>
      <c r="M21" s="65">
        <v>7.10519069560705</v>
      </c>
      <c r="N21" s="11">
        <v>3286772668</v>
      </c>
      <c r="O21" s="65">
        <v>3.109524836826233</v>
      </c>
      <c r="P21" s="11">
        <v>6668546223.999998</v>
      </c>
      <c r="Q21" s="65">
        <v>6.308927389757576</v>
      </c>
      <c r="R21" s="11">
        <v>8265242917.999999</v>
      </c>
      <c r="S21" s="65">
        <v>7.819518029387217</v>
      </c>
      <c r="T21" s="11">
        <v>1160929693</v>
      </c>
      <c r="U21" s="65">
        <v>1.0983235163596516</v>
      </c>
      <c r="V21" s="11">
        <v>105700158078</v>
      </c>
      <c r="W21" s="65">
        <v>100</v>
      </c>
    </row>
    <row r="22" spans="1:23" s="218" customFormat="1" ht="15" customHeight="1">
      <c r="A22" s="10" t="s">
        <v>880</v>
      </c>
      <c r="B22" s="11">
        <v>25152627370.999996</v>
      </c>
      <c r="C22" s="65">
        <v>47.062510933602965</v>
      </c>
      <c r="D22" s="11">
        <v>2735548284.000001</v>
      </c>
      <c r="E22" s="65">
        <v>5.118422386902735</v>
      </c>
      <c r="F22" s="11">
        <v>1156762604</v>
      </c>
      <c r="G22" s="65">
        <v>2.1643922877456703</v>
      </c>
      <c r="H22" s="11">
        <v>6485327409</v>
      </c>
      <c r="I22" s="65">
        <v>12.134549110601442</v>
      </c>
      <c r="J22" s="11">
        <v>2828616268</v>
      </c>
      <c r="K22" s="65">
        <v>5.292559782172159</v>
      </c>
      <c r="L22" s="11">
        <v>4124524858.9999995</v>
      </c>
      <c r="M22" s="65">
        <v>7.717304972140071</v>
      </c>
      <c r="N22" s="11">
        <v>2057212645</v>
      </c>
      <c r="O22" s="65">
        <v>3.8492039487566894</v>
      </c>
      <c r="P22" s="11">
        <v>3741094651</v>
      </c>
      <c r="Q22" s="65">
        <v>6.999877401250239</v>
      </c>
      <c r="R22" s="11">
        <v>4534658598.999998</v>
      </c>
      <c r="S22" s="65">
        <v>8.484696916460122</v>
      </c>
      <c r="T22" s="11">
        <v>628772653.9999999</v>
      </c>
      <c r="U22" s="65">
        <v>1.1764822603678984</v>
      </c>
      <c r="V22" s="11">
        <v>53445145344</v>
      </c>
      <c r="W22" s="65">
        <v>100</v>
      </c>
    </row>
    <row r="23" spans="1:23" s="218" customFormat="1" ht="15" customHeight="1">
      <c r="A23" s="10" t="s">
        <v>881</v>
      </c>
      <c r="B23" s="11">
        <v>18133159221</v>
      </c>
      <c r="C23" s="65">
        <v>46.52772975240324</v>
      </c>
      <c r="D23" s="11">
        <v>2511276124</v>
      </c>
      <c r="E23" s="65">
        <v>6.4436635341412405</v>
      </c>
      <c r="F23" s="11">
        <v>440064610</v>
      </c>
      <c r="G23" s="65">
        <v>1.1291583004446575</v>
      </c>
      <c r="H23" s="11">
        <v>5451002235.000001</v>
      </c>
      <c r="I23" s="65">
        <v>13.9866834994812</v>
      </c>
      <c r="J23" s="11">
        <v>4285299590</v>
      </c>
      <c r="K23" s="65">
        <v>10.99561630720677</v>
      </c>
      <c r="L23" s="11">
        <v>3047981517</v>
      </c>
      <c r="M23" s="65">
        <v>7.820791654940053</v>
      </c>
      <c r="N23" s="11">
        <v>858229538</v>
      </c>
      <c r="O23" s="65">
        <v>2.202124380143824</v>
      </c>
      <c r="P23" s="11">
        <v>2342483218.0000005</v>
      </c>
      <c r="Q23" s="65">
        <v>6.010559152341317</v>
      </c>
      <c r="R23" s="11">
        <v>1558690428.0000002</v>
      </c>
      <c r="S23" s="65">
        <v>3.999431434851887</v>
      </c>
      <c r="T23" s="11">
        <v>344613862.9999999</v>
      </c>
      <c r="U23" s="65">
        <v>0.8842419840458151</v>
      </c>
      <c r="V23" s="11">
        <v>38972800344</v>
      </c>
      <c r="W23" s="65">
        <v>100</v>
      </c>
    </row>
    <row r="24" spans="1:23" ht="15" customHeight="1">
      <c r="A24" s="112"/>
      <c r="B24" s="113"/>
      <c r="C24" s="222"/>
      <c r="D24" s="113"/>
      <c r="E24" s="222"/>
      <c r="F24" s="113"/>
      <c r="G24" s="222"/>
      <c r="H24" s="113"/>
      <c r="I24" s="222"/>
      <c r="J24" s="113"/>
      <c r="K24" s="222"/>
      <c r="L24" s="113"/>
      <c r="M24" s="222"/>
      <c r="N24" s="113"/>
      <c r="O24" s="222"/>
      <c r="P24" s="113"/>
      <c r="Q24" s="222"/>
      <c r="R24" s="113"/>
      <c r="S24" s="222"/>
      <c r="T24" s="113"/>
      <c r="U24" s="222"/>
      <c r="V24" s="113"/>
      <c r="W24" s="222"/>
    </row>
    <row r="25" spans="1:23" ht="15">
      <c r="A25" s="10" t="s">
        <v>1170</v>
      </c>
      <c r="B25" s="11">
        <v>2404339870</v>
      </c>
      <c r="C25" s="65">
        <v>52.00941683156884</v>
      </c>
      <c r="D25" s="11">
        <v>262128654.00000003</v>
      </c>
      <c r="E25" s="65">
        <v>5.670229321358002</v>
      </c>
      <c r="F25" s="11">
        <v>58252093</v>
      </c>
      <c r="G25" s="65">
        <v>1.2600786702207427</v>
      </c>
      <c r="H25" s="11">
        <v>387072534.9999997</v>
      </c>
      <c r="I25" s="65">
        <v>8.372949709837405</v>
      </c>
      <c r="J25" s="11">
        <v>45007209.99999999</v>
      </c>
      <c r="K25" s="65">
        <v>0.9735723200048058</v>
      </c>
      <c r="L25" s="11">
        <v>31226609.999999996</v>
      </c>
      <c r="M25" s="65">
        <v>0.6754776211097127</v>
      </c>
      <c r="N25" s="11">
        <v>14626641.000000004</v>
      </c>
      <c r="O25" s="65">
        <v>0.316395813298523</v>
      </c>
      <c r="P25" s="11">
        <v>70450671.99999996</v>
      </c>
      <c r="Q25" s="65">
        <v>1.5239519220351045</v>
      </c>
      <c r="R25" s="11">
        <v>39935955.000000015</v>
      </c>
      <c r="S25" s="65">
        <v>0.8638735962739647</v>
      </c>
      <c r="T25" s="11">
        <v>1309853106</v>
      </c>
      <c r="U25" s="65">
        <v>28.33405419429289</v>
      </c>
      <c r="V25" s="11">
        <v>4622893346</v>
      </c>
      <c r="W25" s="65">
        <v>100</v>
      </c>
    </row>
    <row r="26" spans="1:23" ht="15">
      <c r="A26" s="12"/>
      <c r="B26" s="13"/>
      <c r="C26" s="99"/>
      <c r="D26" s="13"/>
      <c r="E26" s="99"/>
      <c r="F26" s="13"/>
      <c r="G26" s="99"/>
      <c r="H26" s="13"/>
      <c r="I26" s="99"/>
      <c r="J26" s="13"/>
      <c r="K26" s="99"/>
      <c r="L26" s="13"/>
      <c r="M26" s="99"/>
      <c r="N26" s="13"/>
      <c r="O26" s="99"/>
      <c r="P26" s="13"/>
      <c r="Q26" s="99"/>
      <c r="R26" s="13"/>
      <c r="S26" s="99"/>
      <c r="T26" s="13"/>
      <c r="U26" s="99"/>
      <c r="V26" s="13"/>
      <c r="W26" s="99"/>
    </row>
    <row r="27" spans="1:23" ht="15">
      <c r="A27" s="14" t="s">
        <v>882</v>
      </c>
      <c r="B27" s="15">
        <v>163110146999</v>
      </c>
      <c r="C27" s="101">
        <v>48.31693857959253</v>
      </c>
      <c r="D27" s="15">
        <v>23666445418</v>
      </c>
      <c r="E27" s="101">
        <v>7.010539875644864</v>
      </c>
      <c r="F27" s="15">
        <v>6474545436</v>
      </c>
      <c r="G27" s="101">
        <v>1.9179077446598771</v>
      </c>
      <c r="H27" s="15">
        <v>40821606484</v>
      </c>
      <c r="I27" s="101">
        <v>12.09228910338617</v>
      </c>
      <c r="J27" s="15">
        <v>17869476629.999996</v>
      </c>
      <c r="K27" s="101">
        <v>5.293345758473673</v>
      </c>
      <c r="L27" s="15">
        <v>22789382290</v>
      </c>
      <c r="M27" s="101">
        <v>6.7507338116710445</v>
      </c>
      <c r="N27" s="15">
        <v>11108330355</v>
      </c>
      <c r="O27" s="101">
        <v>3.2905403211220743</v>
      </c>
      <c r="P27" s="15">
        <v>21831343727.999996</v>
      </c>
      <c r="Q27" s="101">
        <v>6.46694098082209</v>
      </c>
      <c r="R27" s="15">
        <v>24600768051</v>
      </c>
      <c r="S27" s="101">
        <v>7.287307508454741</v>
      </c>
      <c r="T27" s="15">
        <v>5311733288</v>
      </c>
      <c r="U27" s="101">
        <v>1.5734563161729387</v>
      </c>
      <c r="V27" s="15">
        <v>337583778679</v>
      </c>
      <c r="W27" s="101">
        <v>100</v>
      </c>
    </row>
    <row r="29" ht="15">
      <c r="W29" s="235" t="s">
        <v>1050</v>
      </c>
    </row>
  </sheetData>
  <sheetProtection/>
  <mergeCells count="11">
    <mergeCell ref="R4:S4"/>
    <mergeCell ref="T4:U4"/>
    <mergeCell ref="V4:W4"/>
    <mergeCell ref="J4:K4"/>
    <mergeCell ref="L4:M4"/>
    <mergeCell ref="N4:O4"/>
    <mergeCell ref="P4:Q4"/>
    <mergeCell ref="B4:C4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31.421875" style="0" bestFit="1" customWidth="1"/>
    <col min="3" max="4" width="11.7109375" style="0" bestFit="1" customWidth="1"/>
    <col min="5" max="5" width="12.7109375" style="0" bestFit="1" customWidth="1"/>
    <col min="6" max="6" width="11.421875" style="615" customWidth="1"/>
    <col min="7" max="7" width="32.28125" style="0" bestFit="1" customWidth="1"/>
    <col min="8" max="9" width="11.7109375" style="0" bestFit="1" customWidth="1"/>
    <col min="10" max="10" width="11.7109375" style="617" bestFit="1" customWidth="1"/>
  </cols>
  <sheetData>
    <row r="1" spans="1:10" s="87" customFormat="1" ht="15" customHeight="1">
      <c r="A1" s="38" t="s">
        <v>575</v>
      </c>
      <c r="B1" s="40"/>
      <c r="C1" s="306"/>
      <c r="D1" s="306"/>
      <c r="E1" s="604"/>
      <c r="F1" s="40"/>
      <c r="G1" s="40"/>
      <c r="H1" s="306"/>
      <c r="I1" s="306"/>
      <c r="J1" s="605"/>
    </row>
    <row r="2" spans="1:10" s="87" customFormat="1" ht="15" customHeight="1">
      <c r="A2" s="40"/>
      <c r="B2" s="40"/>
      <c r="C2" s="306"/>
      <c r="D2" s="306"/>
      <c r="E2" s="604"/>
      <c r="F2" s="40"/>
      <c r="G2" s="40"/>
      <c r="H2" s="306"/>
      <c r="I2" s="306"/>
      <c r="J2" s="605"/>
    </row>
    <row r="3" spans="1:10" s="87" customFormat="1" ht="15" customHeight="1">
      <c r="A3" s="732" t="s">
        <v>576</v>
      </c>
      <c r="B3" s="732" t="s">
        <v>577</v>
      </c>
      <c r="C3" s="732" t="s">
        <v>1163</v>
      </c>
      <c r="D3" s="732"/>
      <c r="E3" s="732"/>
      <c r="F3" s="732" t="s">
        <v>576</v>
      </c>
      <c r="G3" s="732" t="s">
        <v>577</v>
      </c>
      <c r="H3" s="732" t="s">
        <v>1164</v>
      </c>
      <c r="I3" s="732"/>
      <c r="J3" s="732"/>
    </row>
    <row r="4" spans="1:10" s="87" customFormat="1" ht="15" customHeight="1">
      <c r="A4" s="732"/>
      <c r="B4" s="732"/>
      <c r="C4" s="258">
        <v>2010</v>
      </c>
      <c r="D4" s="258">
        <v>2009</v>
      </c>
      <c r="E4" s="606" t="s">
        <v>578</v>
      </c>
      <c r="F4" s="732"/>
      <c r="G4" s="732"/>
      <c r="H4" s="258">
        <v>2010</v>
      </c>
      <c r="I4" s="258">
        <v>2009</v>
      </c>
      <c r="J4" s="607" t="s">
        <v>578</v>
      </c>
    </row>
    <row r="5" spans="1:10" s="87" customFormat="1" ht="15" customHeight="1">
      <c r="A5" s="180">
        <v>1</v>
      </c>
      <c r="B5" s="180" t="s">
        <v>591</v>
      </c>
      <c r="C5" s="608">
        <v>1362391211.9999998</v>
      </c>
      <c r="D5" s="181">
        <v>782606816</v>
      </c>
      <c r="E5" s="609">
        <v>74.08373964379065</v>
      </c>
      <c r="F5" s="180">
        <v>1</v>
      </c>
      <c r="G5" s="55" t="s">
        <v>581</v>
      </c>
      <c r="H5" s="181">
        <v>498396674.99999994</v>
      </c>
      <c r="I5" s="610">
        <v>461217762.0000002</v>
      </c>
      <c r="J5" s="611">
        <v>8.061032350267494</v>
      </c>
    </row>
    <row r="6" spans="1:10" s="87" customFormat="1" ht="15" customHeight="1">
      <c r="A6" s="180">
        <v>2</v>
      </c>
      <c r="B6" s="180" t="s">
        <v>586</v>
      </c>
      <c r="C6" s="608">
        <v>1090482288</v>
      </c>
      <c r="D6" s="181">
        <v>965234398</v>
      </c>
      <c r="E6" s="609">
        <v>12.975904118162184</v>
      </c>
      <c r="F6" s="180">
        <v>2</v>
      </c>
      <c r="G6" s="55" t="s">
        <v>580</v>
      </c>
      <c r="H6" s="181">
        <v>428221250</v>
      </c>
      <c r="I6" s="610">
        <v>374884771.99999964</v>
      </c>
      <c r="J6" s="611">
        <v>14.227432529588157</v>
      </c>
    </row>
    <row r="7" spans="1:10" s="87" customFormat="1" ht="15" customHeight="1">
      <c r="A7" s="180">
        <v>3</v>
      </c>
      <c r="B7" s="180" t="s">
        <v>615</v>
      </c>
      <c r="C7" s="608">
        <v>967400446</v>
      </c>
      <c r="D7" s="181">
        <v>714792443</v>
      </c>
      <c r="E7" s="609">
        <v>35.34004947503342</v>
      </c>
      <c r="F7" s="180">
        <v>3</v>
      </c>
      <c r="G7" s="55" t="s">
        <v>586</v>
      </c>
      <c r="H7" s="181">
        <v>227734689</v>
      </c>
      <c r="I7" s="610">
        <v>210712264.0000001</v>
      </c>
      <c r="J7" s="611">
        <v>8.078516492993447</v>
      </c>
    </row>
    <row r="8" spans="1:10" s="87" customFormat="1" ht="15" customHeight="1">
      <c r="A8" s="180">
        <v>4</v>
      </c>
      <c r="B8" s="180" t="s">
        <v>580</v>
      </c>
      <c r="C8" s="608">
        <v>639921949.9999998</v>
      </c>
      <c r="D8" s="181">
        <v>454322173.00000006</v>
      </c>
      <c r="E8" s="609">
        <v>40.852018243890484</v>
      </c>
      <c r="F8" s="180">
        <v>4</v>
      </c>
      <c r="G8" s="55" t="s">
        <v>585</v>
      </c>
      <c r="H8" s="181">
        <v>201376418.99999994</v>
      </c>
      <c r="I8" s="610">
        <v>191119503.9999999</v>
      </c>
      <c r="J8" s="611">
        <v>5.3667547190788145</v>
      </c>
    </row>
    <row r="9" spans="1:10" s="87" customFormat="1" ht="15" customHeight="1">
      <c r="A9" s="180">
        <v>5</v>
      </c>
      <c r="B9" s="180" t="s">
        <v>610</v>
      </c>
      <c r="C9" s="608">
        <v>534415023</v>
      </c>
      <c r="D9" s="181">
        <v>71662598</v>
      </c>
      <c r="E9" s="609">
        <v>645.737718021331</v>
      </c>
      <c r="F9" s="180">
        <v>5</v>
      </c>
      <c r="G9" s="55" t="s">
        <v>587</v>
      </c>
      <c r="H9" s="181">
        <v>168326048.0000001</v>
      </c>
      <c r="I9" s="610">
        <v>156737268.00000006</v>
      </c>
      <c r="J9" s="611">
        <v>7.39376164193446</v>
      </c>
    </row>
    <row r="10" spans="1:10" s="87" customFormat="1" ht="15" customHeight="1">
      <c r="A10" s="180">
        <v>6</v>
      </c>
      <c r="B10" s="180" t="s">
        <v>581</v>
      </c>
      <c r="C10" s="608">
        <v>458320042.9999999</v>
      </c>
      <c r="D10" s="181">
        <v>383083638</v>
      </c>
      <c r="E10" s="609">
        <v>19.639681139292065</v>
      </c>
      <c r="F10" s="180">
        <v>6</v>
      </c>
      <c r="G10" s="55" t="s">
        <v>589</v>
      </c>
      <c r="H10" s="181">
        <v>159687472.99999988</v>
      </c>
      <c r="I10" s="610">
        <v>135378649</v>
      </c>
      <c r="J10" s="611">
        <v>17.95617269012626</v>
      </c>
    </row>
    <row r="11" spans="1:10" s="87" customFormat="1" ht="15" customHeight="1">
      <c r="A11" s="180">
        <v>7</v>
      </c>
      <c r="B11" s="180" t="s">
        <v>585</v>
      </c>
      <c r="C11" s="608">
        <v>307855506.0000001</v>
      </c>
      <c r="D11" s="181">
        <v>317392001.9999998</v>
      </c>
      <c r="E11" s="609">
        <v>-3.004642820205561</v>
      </c>
      <c r="F11" s="180">
        <v>7</v>
      </c>
      <c r="G11" s="55" t="s">
        <v>592</v>
      </c>
      <c r="H11" s="181">
        <v>129454733.00000001</v>
      </c>
      <c r="I11" s="610">
        <v>66020856.00000001</v>
      </c>
      <c r="J11" s="611">
        <v>96.08157307139429</v>
      </c>
    </row>
    <row r="12" spans="1:10" s="87" customFormat="1" ht="15" customHeight="1">
      <c r="A12" s="180">
        <v>8</v>
      </c>
      <c r="B12" s="180" t="s">
        <v>600</v>
      </c>
      <c r="C12" s="608">
        <v>192955109</v>
      </c>
      <c r="D12" s="181">
        <v>208137903</v>
      </c>
      <c r="E12" s="609">
        <v>-7.294583918240017</v>
      </c>
      <c r="F12" s="180">
        <v>8</v>
      </c>
      <c r="G12" s="55" t="s">
        <v>590</v>
      </c>
      <c r="H12" s="181">
        <v>112961628.99999999</v>
      </c>
      <c r="I12" s="610">
        <v>111157662.00000001</v>
      </c>
      <c r="J12" s="611">
        <v>1.6228903770933556</v>
      </c>
    </row>
    <row r="13" spans="1:10" s="87" customFormat="1" ht="15" customHeight="1">
      <c r="A13" s="180">
        <v>9</v>
      </c>
      <c r="B13" s="180" t="s">
        <v>614</v>
      </c>
      <c r="C13" s="608">
        <v>181001566</v>
      </c>
      <c r="D13" s="181">
        <v>405008908</v>
      </c>
      <c r="E13" s="609">
        <v>-55.3092382847046</v>
      </c>
      <c r="F13" s="180">
        <v>9</v>
      </c>
      <c r="G13" s="55" t="s">
        <v>583</v>
      </c>
      <c r="H13" s="181">
        <v>100554123.00000004</v>
      </c>
      <c r="I13" s="610">
        <v>116323923</v>
      </c>
      <c r="J13" s="611">
        <v>-13.556798630321254</v>
      </c>
    </row>
    <row r="14" spans="1:10" s="87" customFormat="1" ht="15" customHeight="1">
      <c r="A14" s="180">
        <v>10</v>
      </c>
      <c r="B14" s="180" t="s">
        <v>587</v>
      </c>
      <c r="C14" s="608">
        <v>177923711</v>
      </c>
      <c r="D14" s="181">
        <v>201968002.00000018</v>
      </c>
      <c r="E14" s="609">
        <v>-11.905000179186874</v>
      </c>
      <c r="F14" s="180">
        <v>10</v>
      </c>
      <c r="G14" s="55" t="s">
        <v>602</v>
      </c>
      <c r="H14" s="181">
        <v>75492612.99999997</v>
      </c>
      <c r="I14" s="610">
        <v>80205524.99999997</v>
      </c>
      <c r="J14" s="611">
        <v>-5.876044075517239</v>
      </c>
    </row>
    <row r="15" spans="1:10" s="87" customFormat="1" ht="15" customHeight="1">
      <c r="A15" s="180">
        <v>11</v>
      </c>
      <c r="B15" s="180" t="s">
        <v>617</v>
      </c>
      <c r="C15" s="608">
        <v>172976693</v>
      </c>
      <c r="D15" s="181">
        <v>89942662</v>
      </c>
      <c r="E15" s="609">
        <v>92.31884975786018</v>
      </c>
      <c r="F15" s="180">
        <v>11</v>
      </c>
      <c r="G15" s="55" t="s">
        <v>579</v>
      </c>
      <c r="H15" s="181">
        <v>68730333</v>
      </c>
      <c r="I15" s="610">
        <v>61144067.999999985</v>
      </c>
      <c r="J15" s="611">
        <v>12.407197048125784</v>
      </c>
    </row>
    <row r="16" spans="1:10" s="87" customFormat="1" ht="15" customHeight="1">
      <c r="A16" s="180">
        <v>12</v>
      </c>
      <c r="B16" s="180" t="s">
        <v>584</v>
      </c>
      <c r="C16" s="608">
        <v>147767250</v>
      </c>
      <c r="D16" s="181">
        <v>105198986.00000001</v>
      </c>
      <c r="E16" s="609">
        <v>40.46451930629824</v>
      </c>
      <c r="F16" s="180">
        <v>12</v>
      </c>
      <c r="G16" s="55" t="s">
        <v>601</v>
      </c>
      <c r="H16" s="181">
        <v>66546716</v>
      </c>
      <c r="I16" s="610">
        <v>68619941</v>
      </c>
      <c r="J16" s="611">
        <v>-3.021315626021892</v>
      </c>
    </row>
    <row r="17" spans="1:10" s="87" customFormat="1" ht="15" customHeight="1">
      <c r="A17" s="180">
        <v>13</v>
      </c>
      <c r="B17" s="180" t="s">
        <v>619</v>
      </c>
      <c r="C17" s="608">
        <v>123451146</v>
      </c>
      <c r="D17" s="181">
        <v>39060508</v>
      </c>
      <c r="E17" s="609">
        <v>216.05105084654812</v>
      </c>
      <c r="F17" s="180">
        <v>13</v>
      </c>
      <c r="G17" s="55" t="s">
        <v>584</v>
      </c>
      <c r="H17" s="181">
        <v>59043738.999999985</v>
      </c>
      <c r="I17" s="610">
        <v>30297901</v>
      </c>
      <c r="J17" s="611">
        <v>94.87732500017077</v>
      </c>
    </row>
    <row r="18" spans="1:10" s="87" customFormat="1" ht="15" customHeight="1">
      <c r="A18" s="180">
        <v>14</v>
      </c>
      <c r="B18" s="180" t="s">
        <v>606</v>
      </c>
      <c r="C18" s="608">
        <v>95160486.99999999</v>
      </c>
      <c r="D18" s="181">
        <v>167696632</v>
      </c>
      <c r="E18" s="609">
        <v>-43.25438390438278</v>
      </c>
      <c r="F18" s="180">
        <v>14</v>
      </c>
      <c r="G18" s="55" t="s">
        <v>596</v>
      </c>
      <c r="H18" s="181">
        <v>47546548.99999999</v>
      </c>
      <c r="I18" s="610">
        <v>37280054.00000001</v>
      </c>
      <c r="J18" s="611">
        <v>27.538841547815316</v>
      </c>
    </row>
    <row r="19" spans="1:10" s="87" customFormat="1" ht="15" customHeight="1">
      <c r="A19" s="180">
        <v>15</v>
      </c>
      <c r="B19" s="180" t="s">
        <v>590</v>
      </c>
      <c r="C19" s="608">
        <v>92101193.00000003</v>
      </c>
      <c r="D19" s="181">
        <v>85871797.99999999</v>
      </c>
      <c r="E19" s="609">
        <v>7.254296690049555</v>
      </c>
      <c r="F19" s="180">
        <v>15</v>
      </c>
      <c r="G19" s="55" t="s">
        <v>591</v>
      </c>
      <c r="H19" s="181">
        <v>47034710</v>
      </c>
      <c r="I19" s="610">
        <v>29405968.999999993</v>
      </c>
      <c r="J19" s="611">
        <v>59.949532695215765</v>
      </c>
    </row>
    <row r="20" spans="1:10" s="87" customFormat="1" ht="15" customHeight="1">
      <c r="A20" s="180">
        <v>16</v>
      </c>
      <c r="B20" s="180" t="s">
        <v>618</v>
      </c>
      <c r="C20" s="608">
        <v>67479083</v>
      </c>
      <c r="D20" s="181">
        <v>114687473</v>
      </c>
      <c r="E20" s="609">
        <v>-41.16263857343861</v>
      </c>
      <c r="F20" s="180">
        <v>16</v>
      </c>
      <c r="G20" s="55" t="s">
        <v>607</v>
      </c>
      <c r="H20" s="181">
        <v>43113555</v>
      </c>
      <c r="I20" s="610">
        <v>28721264.000000004</v>
      </c>
      <c r="J20" s="611">
        <v>50.11022843562871</v>
      </c>
    </row>
    <row r="21" spans="1:10" s="87" customFormat="1" ht="15" customHeight="1">
      <c r="A21" s="180">
        <v>17</v>
      </c>
      <c r="B21" s="180" t="s">
        <v>598</v>
      </c>
      <c r="C21" s="608">
        <v>66669511.000000015</v>
      </c>
      <c r="D21" s="181">
        <v>135118638.99999997</v>
      </c>
      <c r="E21" s="609">
        <v>-50.65853867873844</v>
      </c>
      <c r="F21" s="180">
        <v>17</v>
      </c>
      <c r="G21" s="55" t="s">
        <v>582</v>
      </c>
      <c r="H21" s="181">
        <v>40069969.000000015</v>
      </c>
      <c r="I21" s="610">
        <v>23505535.999999996</v>
      </c>
      <c r="J21" s="611">
        <v>70.47034792144294</v>
      </c>
    </row>
    <row r="22" spans="1:10" s="87" customFormat="1" ht="15" customHeight="1">
      <c r="A22" s="180">
        <v>18</v>
      </c>
      <c r="B22" s="180" t="s">
        <v>593</v>
      </c>
      <c r="C22" s="608">
        <v>52352453.00000001</v>
      </c>
      <c r="D22" s="181">
        <v>47673822.999999985</v>
      </c>
      <c r="E22" s="609">
        <v>9.813834313224735</v>
      </c>
      <c r="F22" s="180">
        <v>18</v>
      </c>
      <c r="G22" s="55" t="s">
        <v>611</v>
      </c>
      <c r="H22" s="181">
        <v>39928856</v>
      </c>
      <c r="I22" s="610">
        <v>81157586.99999999</v>
      </c>
      <c r="J22" s="611">
        <v>-50.800833938051895</v>
      </c>
    </row>
    <row r="23" spans="1:10" s="87" customFormat="1" ht="15" customHeight="1">
      <c r="A23" s="180">
        <v>19</v>
      </c>
      <c r="B23" s="180" t="s">
        <v>596</v>
      </c>
      <c r="C23" s="608">
        <v>45834067.000000015</v>
      </c>
      <c r="D23" s="181">
        <v>37807012</v>
      </c>
      <c r="E23" s="609">
        <v>21.23165670960725</v>
      </c>
      <c r="F23" s="180">
        <v>19</v>
      </c>
      <c r="G23" s="55" t="s">
        <v>599</v>
      </c>
      <c r="H23" s="181">
        <v>35093641.00000001</v>
      </c>
      <c r="I23" s="610">
        <v>35169623</v>
      </c>
      <c r="J23" s="611">
        <v>-0.21604439717762824</v>
      </c>
    </row>
    <row r="24" spans="1:10" s="87" customFormat="1" ht="15" customHeight="1">
      <c r="A24" s="180">
        <v>20</v>
      </c>
      <c r="B24" s="180" t="s">
        <v>620</v>
      </c>
      <c r="C24" s="608">
        <v>41138921</v>
      </c>
      <c r="D24" s="181">
        <v>13823</v>
      </c>
      <c r="E24" s="609">
        <v>297512.10301671125</v>
      </c>
      <c r="F24" s="180">
        <v>20</v>
      </c>
      <c r="G24" s="55" t="s">
        <v>588</v>
      </c>
      <c r="H24" s="181">
        <v>30828484.999999993</v>
      </c>
      <c r="I24" s="610">
        <v>26643692</v>
      </c>
      <c r="J24" s="611">
        <v>15.70650568997718</v>
      </c>
    </row>
    <row r="25" spans="1:10" s="87" customFormat="1" ht="15" customHeight="1">
      <c r="A25" s="180">
        <v>21</v>
      </c>
      <c r="B25" s="180" t="s">
        <v>592</v>
      </c>
      <c r="C25" s="608">
        <v>38903842.99999999</v>
      </c>
      <c r="D25" s="181">
        <v>41743503</v>
      </c>
      <c r="E25" s="609">
        <v>-6.8026394430769415</v>
      </c>
      <c r="F25" s="180">
        <v>21</v>
      </c>
      <c r="G25" s="55" t="s">
        <v>595</v>
      </c>
      <c r="H25" s="181">
        <v>28543890.000000004</v>
      </c>
      <c r="I25" s="610">
        <v>18419902</v>
      </c>
      <c r="J25" s="611">
        <v>54.96222509761455</v>
      </c>
    </row>
    <row r="26" spans="1:10" s="87" customFormat="1" ht="15" customHeight="1">
      <c r="A26" s="180">
        <v>22</v>
      </c>
      <c r="B26" s="180" t="s">
        <v>597</v>
      </c>
      <c r="C26" s="608">
        <v>36439254.000000015</v>
      </c>
      <c r="D26" s="181">
        <v>62754888.99999999</v>
      </c>
      <c r="E26" s="609">
        <v>-41.93399975577995</v>
      </c>
      <c r="F26" s="180">
        <v>22</v>
      </c>
      <c r="G26" s="55" t="s">
        <v>598</v>
      </c>
      <c r="H26" s="181">
        <v>27293357.999999993</v>
      </c>
      <c r="I26" s="610">
        <v>28128223</v>
      </c>
      <c r="J26" s="611">
        <v>-2.9680687614002776</v>
      </c>
    </row>
    <row r="27" spans="1:10" s="87" customFormat="1" ht="15" customHeight="1">
      <c r="A27" s="180">
        <v>23</v>
      </c>
      <c r="B27" s="180" t="s">
        <v>579</v>
      </c>
      <c r="C27" s="608">
        <v>34700435.99999999</v>
      </c>
      <c r="D27" s="181">
        <v>30965871.000000004</v>
      </c>
      <c r="E27" s="609">
        <v>12.060261440732578</v>
      </c>
      <c r="F27" s="180">
        <v>23</v>
      </c>
      <c r="G27" s="55" t="s">
        <v>597</v>
      </c>
      <c r="H27" s="181">
        <v>27087403.999999996</v>
      </c>
      <c r="I27" s="610">
        <v>23945432.000000004</v>
      </c>
      <c r="J27" s="611">
        <v>13.12138365263149</v>
      </c>
    </row>
    <row r="28" spans="1:10" s="87" customFormat="1" ht="15" customHeight="1">
      <c r="A28" s="180">
        <v>24</v>
      </c>
      <c r="B28" s="180" t="s">
        <v>612</v>
      </c>
      <c r="C28" s="608">
        <v>34150603</v>
      </c>
      <c r="D28" s="181">
        <v>226343</v>
      </c>
      <c r="E28" s="609">
        <v>14987.987258276155</v>
      </c>
      <c r="F28" s="180">
        <v>24</v>
      </c>
      <c r="G28" s="55" t="s">
        <v>609</v>
      </c>
      <c r="H28" s="181">
        <v>25565385</v>
      </c>
      <c r="I28" s="610">
        <v>24701622.999999996</v>
      </c>
      <c r="J28" s="611">
        <v>3.4967823774170848</v>
      </c>
    </row>
    <row r="29" spans="1:10" s="87" customFormat="1" ht="15" customHeight="1">
      <c r="A29" s="180">
        <v>25</v>
      </c>
      <c r="B29" s="180" t="s">
        <v>616</v>
      </c>
      <c r="C29" s="608">
        <v>33819022</v>
      </c>
      <c r="D29" s="181">
        <v>28412</v>
      </c>
      <c r="E29" s="609">
        <v>118930.76868928623</v>
      </c>
      <c r="F29" s="180">
        <v>25</v>
      </c>
      <c r="G29" s="55" t="s">
        <v>603</v>
      </c>
      <c r="H29" s="181">
        <v>25556642.000000004</v>
      </c>
      <c r="I29" s="610">
        <v>15820334.999999994</v>
      </c>
      <c r="J29" s="611">
        <v>61.54298881787277</v>
      </c>
    </row>
    <row r="30" spans="1:10" s="87" customFormat="1" ht="15" customHeight="1">
      <c r="A30" s="180">
        <v>26</v>
      </c>
      <c r="B30" s="180" t="s">
        <v>613</v>
      </c>
      <c r="C30" s="608">
        <v>28377549.000000007</v>
      </c>
      <c r="D30" s="181">
        <v>79967024.00000003</v>
      </c>
      <c r="E30" s="609">
        <v>-64.51343618839687</v>
      </c>
      <c r="F30" s="180">
        <v>26</v>
      </c>
      <c r="G30" s="55" t="s">
        <v>594</v>
      </c>
      <c r="H30" s="181">
        <v>24989900</v>
      </c>
      <c r="I30" s="610">
        <v>20341804</v>
      </c>
      <c r="J30" s="611">
        <v>22.84996945207023</v>
      </c>
    </row>
    <row r="31" spans="1:10" s="87" customFormat="1" ht="15" customHeight="1">
      <c r="A31" s="180">
        <v>27</v>
      </c>
      <c r="B31" s="180" t="s">
        <v>589</v>
      </c>
      <c r="C31" s="608">
        <v>27451554</v>
      </c>
      <c r="D31" s="181">
        <v>26833372.999999996</v>
      </c>
      <c r="E31" s="609">
        <v>2.3037767186406377</v>
      </c>
      <c r="F31" s="180">
        <v>27</v>
      </c>
      <c r="G31" s="55" t="s">
        <v>608</v>
      </c>
      <c r="H31" s="181">
        <v>23963785</v>
      </c>
      <c r="I31" s="610">
        <v>22381546.000000004</v>
      </c>
      <c r="J31" s="611">
        <v>7.069391006322778</v>
      </c>
    </row>
    <row r="32" spans="1:10" s="87" customFormat="1" ht="15" customHeight="1">
      <c r="A32" s="180">
        <v>28</v>
      </c>
      <c r="B32" s="180" t="s">
        <v>605</v>
      </c>
      <c r="C32" s="608">
        <v>26663851</v>
      </c>
      <c r="D32" s="181">
        <v>4116510</v>
      </c>
      <c r="E32" s="609">
        <v>547.729533026763</v>
      </c>
      <c r="F32" s="180">
        <v>28</v>
      </c>
      <c r="G32" s="55" t="s">
        <v>621</v>
      </c>
      <c r="H32" s="181">
        <v>23455029</v>
      </c>
      <c r="I32" s="610">
        <v>19206881</v>
      </c>
      <c r="J32" s="611">
        <v>22.11784412055242</v>
      </c>
    </row>
    <row r="33" spans="1:10" s="87" customFormat="1" ht="15" customHeight="1">
      <c r="A33" s="180">
        <v>29</v>
      </c>
      <c r="B33" s="180" t="s">
        <v>583</v>
      </c>
      <c r="C33" s="608">
        <v>24437684</v>
      </c>
      <c r="D33" s="181">
        <v>28547052.999999993</v>
      </c>
      <c r="E33" s="609">
        <v>-14.39507258419982</v>
      </c>
      <c r="F33" s="180">
        <v>29</v>
      </c>
      <c r="G33" s="55" t="s">
        <v>593</v>
      </c>
      <c r="H33" s="181">
        <v>21387053</v>
      </c>
      <c r="I33" s="610">
        <v>17692896</v>
      </c>
      <c r="J33" s="611">
        <v>20.879323543189308</v>
      </c>
    </row>
    <row r="34" spans="1:10" s="87" customFormat="1" ht="15" customHeight="1">
      <c r="A34" s="180">
        <v>30</v>
      </c>
      <c r="B34" s="180" t="s">
        <v>609</v>
      </c>
      <c r="C34" s="608">
        <v>21704706</v>
      </c>
      <c r="D34" s="181">
        <v>16672305</v>
      </c>
      <c r="E34" s="609">
        <v>30.184194686937403</v>
      </c>
      <c r="F34" s="180">
        <v>30</v>
      </c>
      <c r="G34" s="55" t="s">
        <v>604</v>
      </c>
      <c r="H34" s="181">
        <v>20117688.999999993</v>
      </c>
      <c r="I34" s="610">
        <v>15072611</v>
      </c>
      <c r="J34" s="611">
        <v>33.471825153584824</v>
      </c>
    </row>
    <row r="35" spans="1:10" ht="15">
      <c r="A35" s="612"/>
      <c r="B35" s="612"/>
      <c r="C35" s="612"/>
      <c r="D35" s="612"/>
      <c r="E35" s="612"/>
      <c r="F35" s="613"/>
      <c r="G35" s="612"/>
      <c r="H35" s="612"/>
      <c r="I35" s="612"/>
      <c r="J35" s="614"/>
    </row>
    <row r="36" ht="15">
      <c r="J36" s="616" t="s">
        <v>622</v>
      </c>
    </row>
  </sheetData>
  <sheetProtection/>
  <mergeCells count="6">
    <mergeCell ref="G3:G4"/>
    <mergeCell ref="H3:J3"/>
    <mergeCell ref="A3:A4"/>
    <mergeCell ref="B3:B4"/>
    <mergeCell ref="C3:E3"/>
    <mergeCell ref="F3:F4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85.00390625" style="0" bestFit="1" customWidth="1"/>
    <col min="3" max="4" width="12.00390625" style="0" bestFit="1" customWidth="1"/>
    <col min="5" max="5" width="12.7109375" style="0" bestFit="1" customWidth="1"/>
    <col min="6" max="6" width="11.421875" style="615" customWidth="1"/>
    <col min="7" max="7" width="85.00390625" style="0" bestFit="1" customWidth="1"/>
    <col min="8" max="9" width="11.00390625" style="0" bestFit="1" customWidth="1"/>
    <col min="10" max="10" width="11.7109375" style="617" bestFit="1" customWidth="1"/>
  </cols>
  <sheetData>
    <row r="1" spans="1:10" s="87" customFormat="1" ht="15" customHeight="1">
      <c r="A1" s="38" t="s">
        <v>623</v>
      </c>
      <c r="B1" s="40"/>
      <c r="C1" s="306"/>
      <c r="D1" s="306"/>
      <c r="E1" s="604"/>
      <c r="F1" s="40"/>
      <c r="G1" s="40"/>
      <c r="H1" s="306"/>
      <c r="I1" s="306"/>
      <c r="J1" s="605"/>
    </row>
    <row r="2" spans="1:10" s="87" customFormat="1" ht="15" customHeight="1">
      <c r="A2" s="40"/>
      <c r="B2" s="40"/>
      <c r="C2" s="306"/>
      <c r="D2" s="306"/>
      <c r="E2" s="604"/>
      <c r="F2" s="40"/>
      <c r="G2" s="40"/>
      <c r="H2" s="306"/>
      <c r="I2" s="306"/>
      <c r="J2" s="605"/>
    </row>
    <row r="3" spans="1:10" s="87" customFormat="1" ht="15" customHeight="1">
      <c r="A3" s="732" t="s">
        <v>576</v>
      </c>
      <c r="B3" s="732" t="s">
        <v>624</v>
      </c>
      <c r="C3" s="732" t="s">
        <v>1163</v>
      </c>
      <c r="D3" s="732"/>
      <c r="E3" s="732"/>
      <c r="F3" s="732" t="s">
        <v>576</v>
      </c>
      <c r="G3" s="732" t="s">
        <v>624</v>
      </c>
      <c r="H3" s="732" t="s">
        <v>1164</v>
      </c>
      <c r="I3" s="732"/>
      <c r="J3" s="732"/>
    </row>
    <row r="4" spans="1:10" s="87" customFormat="1" ht="15" customHeight="1">
      <c r="A4" s="732"/>
      <c r="B4" s="732"/>
      <c r="C4" s="258">
        <v>2010</v>
      </c>
      <c r="D4" s="258">
        <v>2009</v>
      </c>
      <c r="E4" s="606" t="s">
        <v>578</v>
      </c>
      <c r="F4" s="732"/>
      <c r="G4" s="732"/>
      <c r="H4" s="258">
        <v>2010</v>
      </c>
      <c r="I4" s="258">
        <v>2009</v>
      </c>
      <c r="J4" s="607" t="s">
        <v>578</v>
      </c>
    </row>
    <row r="5" spans="1:10" s="87" customFormat="1" ht="15" customHeight="1">
      <c r="A5" s="180">
        <v>1</v>
      </c>
      <c r="B5" s="180" t="s">
        <v>660</v>
      </c>
      <c r="C5" s="608">
        <v>3483416840</v>
      </c>
      <c r="D5" s="181">
        <v>2425736848</v>
      </c>
      <c r="E5" s="609">
        <v>43.60242096631579</v>
      </c>
      <c r="F5" s="180">
        <v>1</v>
      </c>
      <c r="G5" s="55" t="s">
        <v>645</v>
      </c>
      <c r="H5" s="181">
        <v>645695298.0000004</v>
      </c>
      <c r="I5" s="610">
        <v>644376464.0000001</v>
      </c>
      <c r="J5" s="611">
        <v>0.2046682449904358</v>
      </c>
    </row>
    <row r="6" spans="1:10" s="87" customFormat="1" ht="15" customHeight="1">
      <c r="A6" s="180">
        <v>2</v>
      </c>
      <c r="B6" s="180" t="s">
        <v>645</v>
      </c>
      <c r="C6" s="608">
        <v>542474117</v>
      </c>
      <c r="D6" s="181">
        <v>609324767.0000001</v>
      </c>
      <c r="E6" s="609">
        <v>-10.97126747844801</v>
      </c>
      <c r="F6" s="180">
        <v>2</v>
      </c>
      <c r="G6" s="55" t="s">
        <v>627</v>
      </c>
      <c r="H6" s="181">
        <v>259726326.9999999</v>
      </c>
      <c r="I6" s="610">
        <v>371228116.00000006</v>
      </c>
      <c r="J6" s="611">
        <v>-30.03592244074533</v>
      </c>
    </row>
    <row r="7" spans="1:10" s="87" customFormat="1" ht="15" customHeight="1">
      <c r="A7" s="180">
        <v>3</v>
      </c>
      <c r="B7" s="180" t="s">
        <v>632</v>
      </c>
      <c r="C7" s="608">
        <v>540379162</v>
      </c>
      <c r="D7" s="181">
        <v>494634785.00000036</v>
      </c>
      <c r="E7" s="609">
        <v>9.248111614309451</v>
      </c>
      <c r="F7" s="180">
        <v>3</v>
      </c>
      <c r="G7" s="55" t="s">
        <v>653</v>
      </c>
      <c r="H7" s="181">
        <v>202752596.00000015</v>
      </c>
      <c r="I7" s="610">
        <v>249845859.00000012</v>
      </c>
      <c r="J7" s="611">
        <v>-18.848926769684805</v>
      </c>
    </row>
    <row r="8" spans="1:10" s="87" customFormat="1" ht="15" customHeight="1">
      <c r="A8" s="180">
        <v>4</v>
      </c>
      <c r="B8" s="180" t="s">
        <v>655</v>
      </c>
      <c r="C8" s="608">
        <v>281594391.9999999</v>
      </c>
      <c r="D8" s="181">
        <v>281687927</v>
      </c>
      <c r="E8" s="609">
        <v>-0.033205185964579886</v>
      </c>
      <c r="F8" s="180">
        <v>4</v>
      </c>
      <c r="G8" s="55" t="s">
        <v>633</v>
      </c>
      <c r="H8" s="181">
        <v>183524701.00000003</v>
      </c>
      <c r="I8" s="610">
        <v>138569839.99999994</v>
      </c>
      <c r="J8" s="611">
        <v>32.4420241807309</v>
      </c>
    </row>
    <row r="9" spans="1:10" s="87" customFormat="1" ht="15" customHeight="1">
      <c r="A9" s="180">
        <v>5</v>
      </c>
      <c r="B9" s="180" t="s">
        <v>657</v>
      </c>
      <c r="C9" s="608">
        <v>235936721.99999997</v>
      </c>
      <c r="D9" s="181">
        <v>199148731.00000003</v>
      </c>
      <c r="E9" s="609">
        <v>18.47262134951788</v>
      </c>
      <c r="F9" s="180">
        <v>5</v>
      </c>
      <c r="G9" s="55" t="s">
        <v>656</v>
      </c>
      <c r="H9" s="181">
        <v>160712384</v>
      </c>
      <c r="I9" s="610">
        <v>138919644.99999997</v>
      </c>
      <c r="J9" s="611">
        <v>15.687298221932577</v>
      </c>
    </row>
    <row r="10" spans="1:10" s="87" customFormat="1" ht="15" customHeight="1">
      <c r="A10" s="180">
        <v>6</v>
      </c>
      <c r="B10" s="180" t="s">
        <v>630</v>
      </c>
      <c r="C10" s="608">
        <v>192194574.00000003</v>
      </c>
      <c r="D10" s="181">
        <v>319999326.00000006</v>
      </c>
      <c r="E10" s="609">
        <v>-39.93906912166434</v>
      </c>
      <c r="F10" s="180">
        <v>6</v>
      </c>
      <c r="G10" s="55" t="s">
        <v>632</v>
      </c>
      <c r="H10" s="181">
        <v>138459978.00000003</v>
      </c>
      <c r="I10" s="610">
        <v>93952788.99999996</v>
      </c>
      <c r="J10" s="611">
        <v>47.371865671811086</v>
      </c>
    </row>
    <row r="11" spans="1:10" s="87" customFormat="1" ht="15" customHeight="1">
      <c r="A11" s="180">
        <v>7</v>
      </c>
      <c r="B11" s="180" t="s">
        <v>640</v>
      </c>
      <c r="C11" s="608">
        <v>190569938.99999997</v>
      </c>
      <c r="D11" s="181">
        <v>99875784</v>
      </c>
      <c r="E11" s="609">
        <v>90.80695176320215</v>
      </c>
      <c r="F11" s="180">
        <v>7</v>
      </c>
      <c r="G11" s="55" t="s">
        <v>657</v>
      </c>
      <c r="H11" s="181">
        <v>128098618.00000003</v>
      </c>
      <c r="I11" s="610">
        <v>96273725.99999997</v>
      </c>
      <c r="J11" s="611">
        <v>33.05667425814607</v>
      </c>
    </row>
    <row r="12" spans="1:10" s="87" customFormat="1" ht="15" customHeight="1">
      <c r="A12" s="180">
        <v>8</v>
      </c>
      <c r="B12" s="180" t="s">
        <v>656</v>
      </c>
      <c r="C12" s="608">
        <v>164179892</v>
      </c>
      <c r="D12" s="181">
        <v>123439023.00000003</v>
      </c>
      <c r="E12" s="609">
        <v>33.004853740619744</v>
      </c>
      <c r="F12" s="180">
        <v>8</v>
      </c>
      <c r="G12" s="55" t="s">
        <v>629</v>
      </c>
      <c r="H12" s="181">
        <v>122272918.00000001</v>
      </c>
      <c r="I12" s="610">
        <v>115556010.99999999</v>
      </c>
      <c r="J12" s="611">
        <v>5.812685070965307</v>
      </c>
    </row>
    <row r="13" spans="1:10" s="87" customFormat="1" ht="15" customHeight="1">
      <c r="A13" s="180">
        <v>9</v>
      </c>
      <c r="B13" s="180" t="s">
        <v>625</v>
      </c>
      <c r="C13" s="608">
        <v>123142770.99999996</v>
      </c>
      <c r="D13" s="181">
        <v>78067059.00000001</v>
      </c>
      <c r="E13" s="609">
        <v>57.73973373327659</v>
      </c>
      <c r="F13" s="180">
        <v>9</v>
      </c>
      <c r="G13" s="55" t="s">
        <v>636</v>
      </c>
      <c r="H13" s="181">
        <v>104164708.99999999</v>
      </c>
      <c r="I13" s="610">
        <v>91898398.00000001</v>
      </c>
      <c r="J13" s="611">
        <v>13.347687518992402</v>
      </c>
    </row>
    <row r="14" spans="1:10" s="87" customFormat="1" ht="15" customHeight="1">
      <c r="A14" s="180">
        <v>10</v>
      </c>
      <c r="B14" s="180" t="s">
        <v>637</v>
      </c>
      <c r="C14" s="608">
        <v>122575524.99999997</v>
      </c>
      <c r="D14" s="181">
        <v>17590064</v>
      </c>
      <c r="E14" s="609">
        <v>596.8452474078547</v>
      </c>
      <c r="F14" s="180">
        <v>10</v>
      </c>
      <c r="G14" s="55" t="s">
        <v>640</v>
      </c>
      <c r="H14" s="181">
        <v>95454085.00000003</v>
      </c>
      <c r="I14" s="610">
        <v>56295425.99999999</v>
      </c>
      <c r="J14" s="611">
        <v>69.55921960693581</v>
      </c>
    </row>
    <row r="15" spans="1:10" s="87" customFormat="1" ht="15" customHeight="1">
      <c r="A15" s="180">
        <v>11</v>
      </c>
      <c r="B15" s="180" t="s">
        <v>659</v>
      </c>
      <c r="C15" s="608">
        <v>119634955.00000003</v>
      </c>
      <c r="D15" s="181">
        <v>127719323.99999999</v>
      </c>
      <c r="E15" s="609">
        <v>-6.32979313294827</v>
      </c>
      <c r="F15" s="180">
        <v>11</v>
      </c>
      <c r="G15" s="55" t="s">
        <v>659</v>
      </c>
      <c r="H15" s="181">
        <v>88492612</v>
      </c>
      <c r="I15" s="610">
        <v>93786977.00000001</v>
      </c>
      <c r="J15" s="611">
        <v>-5.645096120328108</v>
      </c>
    </row>
    <row r="16" spans="1:10" s="87" customFormat="1" ht="15" customHeight="1">
      <c r="A16" s="180">
        <v>12</v>
      </c>
      <c r="B16" s="180" t="s">
        <v>647</v>
      </c>
      <c r="C16" s="608">
        <v>106676343.00000001</v>
      </c>
      <c r="D16" s="181">
        <v>69089288</v>
      </c>
      <c r="E16" s="609">
        <v>54.40359292745933</v>
      </c>
      <c r="F16" s="180">
        <v>12</v>
      </c>
      <c r="G16" s="55" t="s">
        <v>951</v>
      </c>
      <c r="H16" s="181">
        <v>75204075</v>
      </c>
      <c r="I16" s="610">
        <v>11324920</v>
      </c>
      <c r="J16" s="611">
        <v>564.0583333038998</v>
      </c>
    </row>
    <row r="17" spans="1:10" s="87" customFormat="1" ht="15" customHeight="1">
      <c r="A17" s="180">
        <v>13</v>
      </c>
      <c r="B17" s="180" t="s">
        <v>627</v>
      </c>
      <c r="C17" s="608">
        <v>102005901.00000003</v>
      </c>
      <c r="D17" s="181">
        <v>72004350</v>
      </c>
      <c r="E17" s="609">
        <v>41.666303494163934</v>
      </c>
      <c r="F17" s="180">
        <v>13</v>
      </c>
      <c r="G17" s="55" t="s">
        <v>650</v>
      </c>
      <c r="H17" s="181">
        <v>73464384</v>
      </c>
      <c r="I17" s="610">
        <v>75377611</v>
      </c>
      <c r="J17" s="611">
        <v>-2.5381900203762076</v>
      </c>
    </row>
    <row r="18" spans="1:10" s="87" customFormat="1" ht="15" customHeight="1">
      <c r="A18" s="180">
        <v>14</v>
      </c>
      <c r="B18" s="180" t="s">
        <v>626</v>
      </c>
      <c r="C18" s="608">
        <v>79107124.99999999</v>
      </c>
      <c r="D18" s="181">
        <v>61615488</v>
      </c>
      <c r="E18" s="609">
        <v>28.388376961325037</v>
      </c>
      <c r="F18" s="180">
        <v>14</v>
      </c>
      <c r="G18" s="55" t="s">
        <v>649</v>
      </c>
      <c r="H18" s="181">
        <v>71259367.99999999</v>
      </c>
      <c r="I18" s="610">
        <v>93353500.99999996</v>
      </c>
      <c r="J18" s="611">
        <v>-23.667171304052093</v>
      </c>
    </row>
    <row r="19" spans="1:10" s="87" customFormat="1" ht="15" customHeight="1">
      <c r="A19" s="180">
        <v>15</v>
      </c>
      <c r="B19" s="180" t="s">
        <v>649</v>
      </c>
      <c r="C19" s="608">
        <v>73533814.99999999</v>
      </c>
      <c r="D19" s="181">
        <v>47510553.999999985</v>
      </c>
      <c r="E19" s="609">
        <v>54.773642504779055</v>
      </c>
      <c r="F19" s="180">
        <v>15</v>
      </c>
      <c r="G19" s="55" t="s">
        <v>635</v>
      </c>
      <c r="H19" s="181">
        <v>70641917.00000006</v>
      </c>
      <c r="I19" s="610">
        <v>52369508.999999985</v>
      </c>
      <c r="J19" s="611">
        <v>34.89131051429197</v>
      </c>
    </row>
    <row r="20" spans="1:10" s="87" customFormat="1" ht="15" customHeight="1">
      <c r="A20" s="180">
        <v>16</v>
      </c>
      <c r="B20" s="180" t="s">
        <v>639</v>
      </c>
      <c r="C20" s="608">
        <v>71491165.00000001</v>
      </c>
      <c r="D20" s="181">
        <v>44698240.999999985</v>
      </c>
      <c r="E20" s="609">
        <v>59.941786076100946</v>
      </c>
      <c r="F20" s="180">
        <v>16</v>
      </c>
      <c r="G20" s="55" t="s">
        <v>639</v>
      </c>
      <c r="H20" s="181">
        <v>70392808</v>
      </c>
      <c r="I20" s="610">
        <v>34063920</v>
      </c>
      <c r="J20" s="611">
        <v>106.64917014835638</v>
      </c>
    </row>
    <row r="21" spans="1:10" s="87" customFormat="1" ht="15" customHeight="1">
      <c r="A21" s="180">
        <v>17</v>
      </c>
      <c r="B21" s="180" t="s">
        <v>631</v>
      </c>
      <c r="C21" s="608">
        <v>61225701.00000002</v>
      </c>
      <c r="D21" s="181">
        <v>112369149.00000001</v>
      </c>
      <c r="E21" s="609">
        <v>-45.513780655222355</v>
      </c>
      <c r="F21" s="180">
        <v>17</v>
      </c>
      <c r="G21" s="55" t="s">
        <v>655</v>
      </c>
      <c r="H21" s="181">
        <v>65296818.99999999</v>
      </c>
      <c r="I21" s="610">
        <v>53211081</v>
      </c>
      <c r="J21" s="611">
        <v>22.712821789882433</v>
      </c>
    </row>
    <row r="22" spans="1:10" s="87" customFormat="1" ht="15" customHeight="1">
      <c r="A22" s="180">
        <v>18</v>
      </c>
      <c r="B22" s="180" t="s">
        <v>951</v>
      </c>
      <c r="C22" s="608">
        <v>56510286.00000001</v>
      </c>
      <c r="D22" s="181">
        <v>22516043.000000004</v>
      </c>
      <c r="E22" s="609">
        <v>150.9778738653146</v>
      </c>
      <c r="F22" s="180">
        <v>18</v>
      </c>
      <c r="G22" s="55" t="s">
        <v>643</v>
      </c>
      <c r="H22" s="181">
        <v>46076238.999999985</v>
      </c>
      <c r="I22" s="610">
        <v>49199032.99999998</v>
      </c>
      <c r="J22" s="611">
        <v>-6.347267028601955</v>
      </c>
    </row>
    <row r="23" spans="1:10" s="87" customFormat="1" ht="15" customHeight="1">
      <c r="A23" s="180">
        <v>19</v>
      </c>
      <c r="B23" s="180" t="s">
        <v>629</v>
      </c>
      <c r="C23" s="608">
        <v>54456101.999999985</v>
      </c>
      <c r="D23" s="181">
        <v>54548898</v>
      </c>
      <c r="E23" s="609">
        <v>-0.1701152606236267</v>
      </c>
      <c r="F23" s="180">
        <v>19</v>
      </c>
      <c r="G23" s="55" t="s">
        <v>646</v>
      </c>
      <c r="H23" s="181">
        <v>46047780</v>
      </c>
      <c r="I23" s="610">
        <v>51462551.00000001</v>
      </c>
      <c r="J23" s="611">
        <v>-10.521769509638201</v>
      </c>
    </row>
    <row r="24" spans="1:10" s="87" customFormat="1" ht="15" customHeight="1">
      <c r="A24" s="180">
        <v>20</v>
      </c>
      <c r="B24" s="180" t="s">
        <v>636</v>
      </c>
      <c r="C24" s="608">
        <v>47892849.99999998</v>
      </c>
      <c r="D24" s="181">
        <v>34386025</v>
      </c>
      <c r="E24" s="609">
        <v>39.279983656150954</v>
      </c>
      <c r="F24" s="180">
        <v>20</v>
      </c>
      <c r="G24" s="55" t="s">
        <v>625</v>
      </c>
      <c r="H24" s="181">
        <v>41656361.000000015</v>
      </c>
      <c r="I24" s="610">
        <v>26340770.999999993</v>
      </c>
      <c r="J24" s="611">
        <v>58.1440459734456</v>
      </c>
    </row>
    <row r="25" spans="1:10" s="87" customFormat="1" ht="15" customHeight="1">
      <c r="A25" s="180">
        <v>21</v>
      </c>
      <c r="B25" s="180" t="s">
        <v>643</v>
      </c>
      <c r="C25" s="608">
        <v>40365677.99999999</v>
      </c>
      <c r="D25" s="181">
        <v>32483749</v>
      </c>
      <c r="E25" s="609">
        <v>24.264222088404864</v>
      </c>
      <c r="F25" s="180">
        <v>21</v>
      </c>
      <c r="G25" s="55" t="s">
        <v>651</v>
      </c>
      <c r="H25" s="181">
        <v>40571079.000000015</v>
      </c>
      <c r="I25" s="610">
        <v>31734533.999999996</v>
      </c>
      <c r="J25" s="611">
        <v>27.845201697305598</v>
      </c>
    </row>
    <row r="26" spans="1:10" s="87" customFormat="1" ht="15" customHeight="1">
      <c r="A26" s="180">
        <v>22</v>
      </c>
      <c r="B26" s="180" t="s">
        <v>628</v>
      </c>
      <c r="C26" s="608">
        <v>32954705</v>
      </c>
      <c r="D26" s="181">
        <v>28534931.999999996</v>
      </c>
      <c r="E26" s="609">
        <v>15.488990827102732</v>
      </c>
      <c r="F26" s="180">
        <v>22</v>
      </c>
      <c r="G26" s="55" t="s">
        <v>631</v>
      </c>
      <c r="H26" s="181">
        <v>37777529</v>
      </c>
      <c r="I26" s="610">
        <v>28102312.999999996</v>
      </c>
      <c r="J26" s="611">
        <v>34.42853974333004</v>
      </c>
    </row>
    <row r="27" spans="1:10" s="87" customFormat="1" ht="15" customHeight="1">
      <c r="A27" s="180">
        <v>23</v>
      </c>
      <c r="B27" s="180" t="s">
        <v>641</v>
      </c>
      <c r="C27" s="608">
        <v>32423378.999999993</v>
      </c>
      <c r="D27" s="181">
        <v>40328485.99999999</v>
      </c>
      <c r="E27" s="609">
        <v>-19.601794622292545</v>
      </c>
      <c r="F27" s="180">
        <v>23</v>
      </c>
      <c r="G27" s="55" t="s">
        <v>638</v>
      </c>
      <c r="H27" s="181">
        <v>35063805.99999999</v>
      </c>
      <c r="I27" s="610">
        <v>23621901.00000001</v>
      </c>
      <c r="J27" s="611">
        <v>48.43769771111977</v>
      </c>
    </row>
    <row r="28" spans="1:10" s="87" customFormat="1" ht="15" customHeight="1">
      <c r="A28" s="180">
        <v>24</v>
      </c>
      <c r="B28" s="180" t="s">
        <v>652</v>
      </c>
      <c r="C28" s="608">
        <v>31878553</v>
      </c>
      <c r="D28" s="181">
        <v>17499572</v>
      </c>
      <c r="E28" s="609">
        <v>82.16761529939131</v>
      </c>
      <c r="F28" s="180">
        <v>24</v>
      </c>
      <c r="G28" s="55" t="s">
        <v>641</v>
      </c>
      <c r="H28" s="181">
        <v>34134800.99999999</v>
      </c>
      <c r="I28" s="610">
        <v>39287331</v>
      </c>
      <c r="J28" s="611">
        <v>-13.114991191435244</v>
      </c>
    </row>
    <row r="29" spans="1:10" s="87" customFormat="1" ht="15" customHeight="1">
      <c r="A29" s="180">
        <v>25</v>
      </c>
      <c r="B29" s="180" t="s">
        <v>635</v>
      </c>
      <c r="C29" s="608">
        <v>31166965.000000004</v>
      </c>
      <c r="D29" s="181">
        <v>19846446</v>
      </c>
      <c r="E29" s="609">
        <v>57.0405351164637</v>
      </c>
      <c r="F29" s="180">
        <v>25</v>
      </c>
      <c r="G29" s="55" t="s">
        <v>658</v>
      </c>
      <c r="H29" s="181">
        <v>29756666.000000004</v>
      </c>
      <c r="I29" s="610">
        <v>31422078.00000001</v>
      </c>
      <c r="J29" s="611">
        <v>-5.3001332375281045</v>
      </c>
    </row>
    <row r="30" spans="1:10" s="87" customFormat="1" ht="15" customHeight="1">
      <c r="A30" s="180">
        <v>26</v>
      </c>
      <c r="B30" s="180" t="s">
        <v>644</v>
      </c>
      <c r="C30" s="608">
        <v>29992576.999999996</v>
      </c>
      <c r="D30" s="181">
        <v>30593526.999999985</v>
      </c>
      <c r="E30" s="609">
        <v>-1.9643044098837992</v>
      </c>
      <c r="F30" s="180">
        <v>26</v>
      </c>
      <c r="G30" s="55" t="s">
        <v>652</v>
      </c>
      <c r="H30" s="181">
        <v>29716087</v>
      </c>
      <c r="I30" s="610">
        <v>25256598</v>
      </c>
      <c r="J30" s="611">
        <v>17.656728748662044</v>
      </c>
    </row>
    <row r="31" spans="1:10" s="87" customFormat="1" ht="15" customHeight="1">
      <c r="A31" s="180">
        <v>27</v>
      </c>
      <c r="B31" s="180" t="s">
        <v>633</v>
      </c>
      <c r="C31" s="608">
        <v>28835343.999999985</v>
      </c>
      <c r="D31" s="181">
        <v>18500163.000000004</v>
      </c>
      <c r="E31" s="609">
        <v>55.86535102420438</v>
      </c>
      <c r="F31" s="180">
        <v>27</v>
      </c>
      <c r="G31" s="55" t="s">
        <v>642</v>
      </c>
      <c r="H31" s="181">
        <v>24478575.999999996</v>
      </c>
      <c r="I31" s="610">
        <v>21752630.999999993</v>
      </c>
      <c r="J31" s="611">
        <v>12.531564572579779</v>
      </c>
    </row>
    <row r="32" spans="1:10" s="87" customFormat="1" ht="15" customHeight="1">
      <c r="A32" s="180">
        <v>28</v>
      </c>
      <c r="B32" s="180" t="s">
        <v>648</v>
      </c>
      <c r="C32" s="608">
        <v>26881617.999999996</v>
      </c>
      <c r="D32" s="181">
        <v>28977239.999999996</v>
      </c>
      <c r="E32" s="609">
        <v>-7.231958599231669</v>
      </c>
      <c r="F32" s="180">
        <v>28</v>
      </c>
      <c r="G32" s="55" t="s">
        <v>634</v>
      </c>
      <c r="H32" s="181">
        <v>22227456.000000004</v>
      </c>
      <c r="I32" s="610">
        <v>18835904.000000004</v>
      </c>
      <c r="J32" s="611">
        <v>18.005782998256947</v>
      </c>
    </row>
    <row r="33" spans="1:10" s="87" customFormat="1" ht="15" customHeight="1">
      <c r="A33" s="180">
        <v>29</v>
      </c>
      <c r="B33" s="180" t="s">
        <v>634</v>
      </c>
      <c r="C33" s="608">
        <v>26781239.00000001</v>
      </c>
      <c r="D33" s="181">
        <v>14450437.999999996</v>
      </c>
      <c r="E33" s="609">
        <v>85.33167645160664</v>
      </c>
      <c r="F33" s="180">
        <v>29</v>
      </c>
      <c r="G33" s="55" t="s">
        <v>648</v>
      </c>
      <c r="H33" s="181">
        <v>20325699</v>
      </c>
      <c r="I33" s="610">
        <v>19637581.000000004</v>
      </c>
      <c r="J33" s="611">
        <v>3.5040873924339078</v>
      </c>
    </row>
    <row r="34" spans="1:10" s="87" customFormat="1" ht="15" customHeight="1">
      <c r="A34" s="180">
        <v>30</v>
      </c>
      <c r="B34" s="180" t="s">
        <v>654</v>
      </c>
      <c r="C34" s="608">
        <v>26147646</v>
      </c>
      <c r="D34" s="181">
        <v>16777318</v>
      </c>
      <c r="E34" s="609">
        <v>55.85116763001095</v>
      </c>
      <c r="F34" s="180">
        <v>30</v>
      </c>
      <c r="G34" s="55" t="s">
        <v>661</v>
      </c>
      <c r="H34" s="181">
        <v>19346089.999999996</v>
      </c>
      <c r="I34" s="610">
        <v>19659632.999999996</v>
      </c>
      <c r="J34" s="611">
        <v>-1.5948568317628364</v>
      </c>
    </row>
    <row r="35" spans="1:10" ht="15" customHeight="1">
      <c r="A35" s="612"/>
      <c r="B35" s="612"/>
      <c r="C35" s="612"/>
      <c r="D35" s="612"/>
      <c r="E35" s="612"/>
      <c r="F35" s="613"/>
      <c r="G35" s="612"/>
      <c r="H35" s="612"/>
      <c r="I35" s="612"/>
      <c r="J35" s="614"/>
    </row>
    <row r="36" ht="15" customHeight="1">
      <c r="J36" s="616" t="s">
        <v>622</v>
      </c>
    </row>
  </sheetData>
  <sheetProtection/>
  <mergeCells count="6">
    <mergeCell ref="G3:G4"/>
    <mergeCell ref="H3:J3"/>
    <mergeCell ref="A3:A4"/>
    <mergeCell ref="B3:B4"/>
    <mergeCell ref="C3:E3"/>
    <mergeCell ref="F3:F4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FF00"/>
  </sheetPr>
  <dimension ref="A1:Q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87" customWidth="1"/>
    <col min="2" max="2" width="13.421875" style="87" bestFit="1" customWidth="1"/>
    <col min="3" max="3" width="4.421875" style="206" bestFit="1" customWidth="1"/>
    <col min="4" max="4" width="14.421875" style="87" bestFit="1" customWidth="1"/>
    <col min="5" max="5" width="4.421875" style="87" bestFit="1" customWidth="1"/>
    <col min="6" max="6" width="14.421875" style="87" bestFit="1" customWidth="1"/>
    <col min="7" max="7" width="4.421875" style="87" bestFit="1" customWidth="1"/>
    <col min="8" max="8" width="14.421875" style="87" bestFit="1" customWidth="1"/>
    <col min="9" max="9" width="5.421875" style="87" bestFit="1" customWidth="1"/>
    <col min="10" max="10" width="12.28125" style="87" bestFit="1" customWidth="1"/>
    <col min="11" max="11" width="4.421875" style="87" bestFit="1" customWidth="1"/>
    <col min="12" max="12" width="14.421875" style="87" bestFit="1" customWidth="1"/>
    <col min="13" max="13" width="4.421875" style="87" bestFit="1" customWidth="1"/>
    <col min="14" max="14" width="14.421875" style="87" bestFit="1" customWidth="1"/>
    <col min="15" max="15" width="4.421875" style="87" bestFit="1" customWidth="1"/>
    <col min="16" max="16" width="14.421875" style="87" bestFit="1" customWidth="1"/>
    <col min="17" max="17" width="5.421875" style="87" bestFit="1" customWidth="1"/>
    <col min="18" max="16384" width="9.140625" style="87" customWidth="1"/>
  </cols>
  <sheetData>
    <row r="1" spans="1:17" ht="15" customHeight="1">
      <c r="A1" s="175" t="s">
        <v>1214</v>
      </c>
      <c r="B1" s="238"/>
      <c r="C1" s="239"/>
      <c r="D1" s="238"/>
      <c r="E1" s="239"/>
      <c r="F1" s="238"/>
      <c r="G1" s="239"/>
      <c r="H1" s="238"/>
      <c r="I1" s="239"/>
      <c r="J1" s="238"/>
      <c r="K1" s="239"/>
      <c r="L1" s="238"/>
      <c r="M1" s="239"/>
      <c r="N1" s="238"/>
      <c r="O1" s="239"/>
      <c r="P1" s="238"/>
      <c r="Q1" s="239"/>
    </row>
    <row r="2" spans="1:17" ht="15" customHeight="1">
      <c r="A2" s="175" t="s">
        <v>1215</v>
      </c>
      <c r="B2" s="238"/>
      <c r="C2" s="239"/>
      <c r="D2" s="238"/>
      <c r="E2" s="239"/>
      <c r="F2" s="238"/>
      <c r="G2" s="239"/>
      <c r="H2" s="238"/>
      <c r="I2" s="239"/>
      <c r="J2" s="238"/>
      <c r="K2" s="239"/>
      <c r="L2" s="238"/>
      <c r="M2" s="239"/>
      <c r="N2" s="238"/>
      <c r="O2" s="239"/>
      <c r="P2" s="238"/>
      <c r="Q2" s="239"/>
    </row>
    <row r="3" spans="1:17" ht="15" customHeight="1">
      <c r="A3" s="240"/>
      <c r="B3" s="238"/>
      <c r="C3" s="239"/>
      <c r="D3" s="238"/>
      <c r="E3" s="239"/>
      <c r="F3" s="238"/>
      <c r="G3" s="239"/>
      <c r="H3" s="238"/>
      <c r="I3" s="239"/>
      <c r="J3" s="238"/>
      <c r="K3" s="239"/>
      <c r="L3" s="238"/>
      <c r="M3" s="239"/>
      <c r="N3" s="238"/>
      <c r="O3" s="239"/>
      <c r="P3" s="238"/>
      <c r="Q3" s="239"/>
    </row>
    <row r="4" spans="1:17" ht="15" customHeight="1">
      <c r="A4" s="733" t="s">
        <v>757</v>
      </c>
      <c r="B4" s="734" t="s">
        <v>1163</v>
      </c>
      <c r="C4" s="735"/>
      <c r="D4" s="735"/>
      <c r="E4" s="735"/>
      <c r="F4" s="735"/>
      <c r="G4" s="735"/>
      <c r="H4" s="735"/>
      <c r="I4" s="736"/>
      <c r="J4" s="734" t="s">
        <v>1164</v>
      </c>
      <c r="K4" s="735"/>
      <c r="L4" s="735"/>
      <c r="M4" s="735"/>
      <c r="N4" s="735"/>
      <c r="O4" s="735"/>
      <c r="P4" s="735"/>
      <c r="Q4" s="736"/>
    </row>
    <row r="5" spans="1:17" ht="30" customHeight="1">
      <c r="A5" s="721"/>
      <c r="B5" s="731" t="s">
        <v>1216</v>
      </c>
      <c r="C5" s="731"/>
      <c r="D5" s="731" t="s">
        <v>1217</v>
      </c>
      <c r="E5" s="731"/>
      <c r="F5" s="731" t="s">
        <v>1218</v>
      </c>
      <c r="G5" s="731"/>
      <c r="H5" s="731" t="s">
        <v>925</v>
      </c>
      <c r="I5" s="731"/>
      <c r="J5" s="731" t="s">
        <v>1216</v>
      </c>
      <c r="K5" s="731"/>
      <c r="L5" s="731" t="s">
        <v>1217</v>
      </c>
      <c r="M5" s="731"/>
      <c r="N5" s="731" t="s">
        <v>1218</v>
      </c>
      <c r="O5" s="731"/>
      <c r="P5" s="731" t="s">
        <v>925</v>
      </c>
      <c r="Q5" s="731"/>
    </row>
    <row r="6" spans="1:17" ht="15" customHeight="1">
      <c r="A6" s="8" t="s">
        <v>771</v>
      </c>
      <c r="B6" s="9">
        <v>59839591.000000015</v>
      </c>
      <c r="C6" s="45">
        <v>1.101206500246159</v>
      </c>
      <c r="D6" s="9">
        <v>2234835383.9999976</v>
      </c>
      <c r="E6" s="45">
        <v>41.1268728731939</v>
      </c>
      <c r="F6" s="9">
        <v>3139327728.999998</v>
      </c>
      <c r="G6" s="45">
        <v>57.771920626559925</v>
      </c>
      <c r="H6" s="9">
        <v>5434002703.999996</v>
      </c>
      <c r="I6" s="45">
        <v>100</v>
      </c>
      <c r="J6" s="9">
        <v>13013448.000000004</v>
      </c>
      <c r="K6" s="45">
        <v>0.1483694101383177</v>
      </c>
      <c r="L6" s="9">
        <v>5508360031.999998</v>
      </c>
      <c r="M6" s="45">
        <v>62.80212045088468</v>
      </c>
      <c r="N6" s="9">
        <v>3249604303.000007</v>
      </c>
      <c r="O6" s="45">
        <v>37.049510138977</v>
      </c>
      <c r="P6" s="9">
        <v>8770977783.000006</v>
      </c>
      <c r="Q6" s="45">
        <v>100</v>
      </c>
    </row>
    <row r="7" spans="1:17" ht="15" customHeight="1">
      <c r="A7" s="8" t="s">
        <v>772</v>
      </c>
      <c r="B7" s="9">
        <v>111388225.0000001</v>
      </c>
      <c r="C7" s="45">
        <v>4.241686840187111</v>
      </c>
      <c r="D7" s="9">
        <v>803057840.0000004</v>
      </c>
      <c r="E7" s="45">
        <v>30.580610040577305</v>
      </c>
      <c r="F7" s="9">
        <v>1711589971.9999995</v>
      </c>
      <c r="G7" s="45">
        <v>65.17770311923559</v>
      </c>
      <c r="H7" s="9">
        <v>2626036037</v>
      </c>
      <c r="I7" s="45">
        <v>100</v>
      </c>
      <c r="J7" s="9">
        <v>10485549.999999993</v>
      </c>
      <c r="K7" s="45">
        <v>0.22889460692417543</v>
      </c>
      <c r="L7" s="9">
        <v>1319973425.9999986</v>
      </c>
      <c r="M7" s="45">
        <v>28.81439681224419</v>
      </c>
      <c r="N7" s="9">
        <v>3250492117.999992</v>
      </c>
      <c r="O7" s="45">
        <v>70.95670858083164</v>
      </c>
      <c r="P7" s="9">
        <v>4580951093.99999</v>
      </c>
      <c r="Q7" s="45">
        <v>100</v>
      </c>
    </row>
    <row r="8" spans="1:17" ht="15" customHeight="1">
      <c r="A8" s="8" t="s">
        <v>773</v>
      </c>
      <c r="B8" s="9">
        <v>23437573</v>
      </c>
      <c r="C8" s="45">
        <v>5.284342427506332</v>
      </c>
      <c r="D8" s="9">
        <v>108095611.00000004</v>
      </c>
      <c r="E8" s="45">
        <v>24.371730956721514</v>
      </c>
      <c r="F8" s="9">
        <v>311995472.99999934</v>
      </c>
      <c r="G8" s="45">
        <v>70.34392661577215</v>
      </c>
      <c r="H8" s="9">
        <v>443528656.9999994</v>
      </c>
      <c r="I8" s="45">
        <v>100</v>
      </c>
      <c r="J8" s="9">
        <v>27951901.000000007</v>
      </c>
      <c r="K8" s="45">
        <v>5.554090649244156</v>
      </c>
      <c r="L8" s="9">
        <v>179540499.00000015</v>
      </c>
      <c r="M8" s="45">
        <v>35.67500495427951</v>
      </c>
      <c r="N8" s="9">
        <v>295774521.0000005</v>
      </c>
      <c r="O8" s="45">
        <v>58.77090439647634</v>
      </c>
      <c r="P8" s="9">
        <v>503266921.0000006</v>
      </c>
      <c r="Q8" s="45">
        <v>100</v>
      </c>
    </row>
    <row r="9" spans="1:17" ht="15" customHeight="1">
      <c r="A9" s="8" t="s">
        <v>774</v>
      </c>
      <c r="B9" s="9">
        <v>3252043001.000002</v>
      </c>
      <c r="C9" s="45">
        <v>4.56541433521839</v>
      </c>
      <c r="D9" s="9">
        <v>38366045179.00001</v>
      </c>
      <c r="E9" s="45">
        <v>53.86057090634482</v>
      </c>
      <c r="F9" s="9">
        <v>29614066498.99997</v>
      </c>
      <c r="G9" s="45">
        <v>41.574014758436775</v>
      </c>
      <c r="H9" s="9">
        <v>71232154678.99998</v>
      </c>
      <c r="I9" s="45">
        <v>100</v>
      </c>
      <c r="J9" s="9">
        <v>483355646.0000002</v>
      </c>
      <c r="K9" s="45">
        <v>1.1652481022336318</v>
      </c>
      <c r="L9" s="9">
        <v>21001409377.000027</v>
      </c>
      <c r="M9" s="45">
        <v>50.62908155371143</v>
      </c>
      <c r="N9" s="9">
        <v>19996156084.999985</v>
      </c>
      <c r="O9" s="45">
        <v>48.20567034405493</v>
      </c>
      <c r="P9" s="9">
        <v>41480921108.000015</v>
      </c>
      <c r="Q9" s="45">
        <v>100</v>
      </c>
    </row>
    <row r="10" spans="1:17" ht="15" customHeight="1">
      <c r="A10" s="8" t="s">
        <v>775</v>
      </c>
      <c r="B10" s="9">
        <v>3224031138.000002</v>
      </c>
      <c r="C10" s="45">
        <v>4.809218292502603</v>
      </c>
      <c r="D10" s="9">
        <v>36067178081.00001</v>
      </c>
      <c r="E10" s="45">
        <v>53.80063813332006</v>
      </c>
      <c r="F10" s="9">
        <v>27747360084.99997</v>
      </c>
      <c r="G10" s="45">
        <v>41.390143574177344</v>
      </c>
      <c r="H10" s="9">
        <v>67038569303.99998</v>
      </c>
      <c r="I10" s="45">
        <v>100</v>
      </c>
      <c r="J10" s="9">
        <v>479543608.0000002</v>
      </c>
      <c r="K10" s="45">
        <v>1.3980098822065543</v>
      </c>
      <c r="L10" s="9">
        <v>17042385014.00003</v>
      </c>
      <c r="M10" s="45">
        <v>49.683537155897035</v>
      </c>
      <c r="N10" s="9">
        <v>16779946786.999985</v>
      </c>
      <c r="O10" s="45">
        <v>48.91845296189641</v>
      </c>
      <c r="P10" s="9">
        <v>34301875409.000015</v>
      </c>
      <c r="Q10" s="45">
        <v>100</v>
      </c>
    </row>
    <row r="11" spans="1:17" ht="15" customHeight="1">
      <c r="A11" s="8" t="s">
        <v>776</v>
      </c>
      <c r="B11" s="9">
        <v>276604450.00000006</v>
      </c>
      <c r="C11" s="45">
        <v>3.7484437097646692</v>
      </c>
      <c r="D11" s="9">
        <v>2295558738.000004</v>
      </c>
      <c r="E11" s="45">
        <v>31.108583798458177</v>
      </c>
      <c r="F11" s="9">
        <v>4807017917.999999</v>
      </c>
      <c r="G11" s="45">
        <v>65.14297249177716</v>
      </c>
      <c r="H11" s="9">
        <v>7379181106.000003</v>
      </c>
      <c r="I11" s="45">
        <v>100</v>
      </c>
      <c r="J11" s="9">
        <v>87078903.00000001</v>
      </c>
      <c r="K11" s="45">
        <v>0.7600002537636852</v>
      </c>
      <c r="L11" s="9">
        <v>5173266268.000003</v>
      </c>
      <c r="M11" s="45">
        <v>45.150817718352684</v>
      </c>
      <c r="N11" s="9">
        <v>6197401398.000007</v>
      </c>
      <c r="O11" s="45">
        <v>54.08918202788363</v>
      </c>
      <c r="P11" s="9">
        <v>11457746569.00001</v>
      </c>
      <c r="Q11" s="45">
        <v>100</v>
      </c>
    </row>
    <row r="12" spans="1:17" ht="15" customHeight="1">
      <c r="A12" s="8" t="s">
        <v>777</v>
      </c>
      <c r="B12" s="9">
        <v>262933751.0000002</v>
      </c>
      <c r="C12" s="45">
        <v>3.5804370980925206</v>
      </c>
      <c r="D12" s="9">
        <v>1575633304.9999993</v>
      </c>
      <c r="E12" s="45">
        <v>21.455807467684586</v>
      </c>
      <c r="F12" s="9">
        <v>5505054513.000006</v>
      </c>
      <c r="G12" s="45">
        <v>74.96375543422289</v>
      </c>
      <c r="H12" s="9">
        <v>7343621569.000006</v>
      </c>
      <c r="I12" s="45">
        <v>100</v>
      </c>
      <c r="J12" s="9">
        <v>58299788</v>
      </c>
      <c r="K12" s="45">
        <v>0.5041795517772275</v>
      </c>
      <c r="L12" s="9">
        <v>5021166952.000006</v>
      </c>
      <c r="M12" s="45">
        <v>43.42330890222088</v>
      </c>
      <c r="N12" s="9">
        <v>6483832048</v>
      </c>
      <c r="O12" s="45">
        <v>56.07251154600189</v>
      </c>
      <c r="P12" s="9">
        <v>11563298788.000006</v>
      </c>
      <c r="Q12" s="45">
        <v>100</v>
      </c>
    </row>
    <row r="13" spans="1:17" ht="15" customHeight="1">
      <c r="A13" s="8" t="s">
        <v>778</v>
      </c>
      <c r="B13" s="9">
        <v>3567699570.0000014</v>
      </c>
      <c r="C13" s="45">
        <v>47.95704964879128</v>
      </c>
      <c r="D13" s="9">
        <v>1747333451.9999998</v>
      </c>
      <c r="E13" s="45">
        <v>23.487671948386005</v>
      </c>
      <c r="F13" s="9">
        <v>2124331150.9999998</v>
      </c>
      <c r="G13" s="45">
        <v>28.555278402822715</v>
      </c>
      <c r="H13" s="9">
        <v>7439364173.000001</v>
      </c>
      <c r="I13" s="45">
        <v>100</v>
      </c>
      <c r="J13" s="9">
        <v>16972488.000000004</v>
      </c>
      <c r="K13" s="45">
        <v>0.5217366311813334</v>
      </c>
      <c r="L13" s="9">
        <v>1700301486.9999998</v>
      </c>
      <c r="M13" s="45">
        <v>52.267503139197466</v>
      </c>
      <c r="N13" s="9">
        <v>1535801808.0000038</v>
      </c>
      <c r="O13" s="45">
        <v>47.21076022962119</v>
      </c>
      <c r="P13" s="9">
        <v>3253075783.000004</v>
      </c>
      <c r="Q13" s="45">
        <v>100</v>
      </c>
    </row>
    <row r="14" spans="1:17" ht="15" customHeight="1">
      <c r="A14" s="8" t="s">
        <v>779</v>
      </c>
      <c r="B14" s="9">
        <v>1116851815.0000002</v>
      </c>
      <c r="C14" s="45">
        <v>31.1127498621574</v>
      </c>
      <c r="D14" s="9">
        <v>492904012.0000003</v>
      </c>
      <c r="E14" s="45">
        <v>13.73109576887766</v>
      </c>
      <c r="F14" s="9">
        <v>1979935922.9999988</v>
      </c>
      <c r="G14" s="45">
        <v>55.15615436896495</v>
      </c>
      <c r="H14" s="9">
        <v>3589691749.999999</v>
      </c>
      <c r="I14" s="45">
        <v>100</v>
      </c>
      <c r="J14" s="9">
        <v>23700179.000000004</v>
      </c>
      <c r="K14" s="45">
        <v>0.8239473193923501</v>
      </c>
      <c r="L14" s="9">
        <v>641235231.9999994</v>
      </c>
      <c r="M14" s="45">
        <v>22.292829539655845</v>
      </c>
      <c r="N14" s="9">
        <v>2211483801.999997</v>
      </c>
      <c r="O14" s="45">
        <v>76.88322314095181</v>
      </c>
      <c r="P14" s="9">
        <v>2876419212.9999967</v>
      </c>
      <c r="Q14" s="45">
        <v>100</v>
      </c>
    </row>
    <row r="15" spans="1:17" ht="15" customHeight="1">
      <c r="A15" s="8" t="s">
        <v>780</v>
      </c>
      <c r="B15" s="9">
        <v>1171415313.9999995</v>
      </c>
      <c r="C15" s="45">
        <v>26.210751830660627</v>
      </c>
      <c r="D15" s="9">
        <v>1042583293</v>
      </c>
      <c r="E15" s="45">
        <v>23.328098607746174</v>
      </c>
      <c r="F15" s="9">
        <v>2255218154.0000024</v>
      </c>
      <c r="G15" s="45">
        <v>50.4611495615932</v>
      </c>
      <c r="H15" s="9">
        <v>4469216761.000002</v>
      </c>
      <c r="I15" s="45">
        <v>100</v>
      </c>
      <c r="J15" s="9">
        <v>17339676.000000007</v>
      </c>
      <c r="K15" s="45">
        <v>0.35383171559109944</v>
      </c>
      <c r="L15" s="9">
        <v>1636329409.9999986</v>
      </c>
      <c r="M15" s="45">
        <v>33.39077629896146</v>
      </c>
      <c r="N15" s="9">
        <v>3246874092.0000067</v>
      </c>
      <c r="O15" s="45">
        <v>66.25539198544743</v>
      </c>
      <c r="P15" s="9">
        <v>4900543178.000006</v>
      </c>
      <c r="Q15" s="45">
        <v>100</v>
      </c>
    </row>
    <row r="16" spans="1:17" ht="15" customHeight="1">
      <c r="A16" s="8" t="s">
        <v>781</v>
      </c>
      <c r="B16" s="9">
        <v>56256425.99999997</v>
      </c>
      <c r="C16" s="45">
        <v>1.8307797141547326</v>
      </c>
      <c r="D16" s="9">
        <v>1580627414.9999995</v>
      </c>
      <c r="E16" s="45">
        <v>51.439112165049984</v>
      </c>
      <c r="F16" s="9">
        <v>1435928554.9999998</v>
      </c>
      <c r="G16" s="45">
        <v>46.730108120795286</v>
      </c>
      <c r="H16" s="9">
        <v>3072812395.999999</v>
      </c>
      <c r="I16" s="45">
        <v>100</v>
      </c>
      <c r="J16" s="9">
        <v>5182627.999999999</v>
      </c>
      <c r="K16" s="45">
        <v>0.16509465996469672</v>
      </c>
      <c r="L16" s="9">
        <v>1101622213.0000007</v>
      </c>
      <c r="M16" s="45">
        <v>35.09261028667152</v>
      </c>
      <c r="N16" s="9">
        <v>2032380885.0000014</v>
      </c>
      <c r="O16" s="45">
        <v>64.74229505336379</v>
      </c>
      <c r="P16" s="9">
        <v>3139185726.000002</v>
      </c>
      <c r="Q16" s="45">
        <v>100</v>
      </c>
    </row>
    <row r="17" spans="1:17" ht="15" customHeight="1">
      <c r="A17" s="8" t="s">
        <v>782</v>
      </c>
      <c r="B17" s="9">
        <v>35776043.00000001</v>
      </c>
      <c r="C17" s="45">
        <v>1.2171004014784015</v>
      </c>
      <c r="D17" s="9">
        <v>1328545236.0000012</v>
      </c>
      <c r="E17" s="45">
        <v>45.197087339083836</v>
      </c>
      <c r="F17" s="9">
        <v>1575127508.9999988</v>
      </c>
      <c r="G17" s="45">
        <v>53.58581225943777</v>
      </c>
      <c r="H17" s="9">
        <v>2939448788</v>
      </c>
      <c r="I17" s="45">
        <v>100</v>
      </c>
      <c r="J17" s="9">
        <v>4274467.999999999</v>
      </c>
      <c r="K17" s="45">
        <v>0.31051249652169094</v>
      </c>
      <c r="L17" s="9">
        <v>770068074</v>
      </c>
      <c r="M17" s="45">
        <v>55.94047262709424</v>
      </c>
      <c r="N17" s="9">
        <v>602242312.9999999</v>
      </c>
      <c r="O17" s="45">
        <v>43.74901487638406</v>
      </c>
      <c r="P17" s="9">
        <v>1376584855</v>
      </c>
      <c r="Q17" s="45">
        <v>100</v>
      </c>
    </row>
    <row r="18" spans="1:17" ht="15" customHeight="1">
      <c r="A18" s="8" t="s">
        <v>783</v>
      </c>
      <c r="B18" s="9">
        <v>28011862.999999993</v>
      </c>
      <c r="C18" s="45">
        <v>0.6679693029976755</v>
      </c>
      <c r="D18" s="9">
        <v>2298867098.0000033</v>
      </c>
      <c r="E18" s="45">
        <v>54.81865497969027</v>
      </c>
      <c r="F18" s="9">
        <v>1866706414.0000012</v>
      </c>
      <c r="G18" s="45">
        <v>44.513375717312044</v>
      </c>
      <c r="H18" s="9">
        <v>4193585375.000005</v>
      </c>
      <c r="I18" s="45">
        <v>100</v>
      </c>
      <c r="J18" s="9">
        <v>3812038</v>
      </c>
      <c r="K18" s="45">
        <v>0.05309950876243894</v>
      </c>
      <c r="L18" s="9">
        <v>3959024362.999997</v>
      </c>
      <c r="M18" s="45">
        <v>55.14694471928864</v>
      </c>
      <c r="N18" s="9">
        <v>3216209298.000001</v>
      </c>
      <c r="O18" s="45">
        <v>44.79995577194893</v>
      </c>
      <c r="P18" s="9">
        <v>7179045698.999998</v>
      </c>
      <c r="Q18" s="45">
        <v>100</v>
      </c>
    </row>
    <row r="19" spans="1:17" ht="15" customHeight="1">
      <c r="A19" s="10" t="s">
        <v>784</v>
      </c>
      <c r="B19" s="11">
        <v>9934245759.000004</v>
      </c>
      <c r="C19" s="65">
        <v>8.566289902854095</v>
      </c>
      <c r="D19" s="11">
        <v>51575219465.000015</v>
      </c>
      <c r="E19" s="65">
        <v>44.47325871118642</v>
      </c>
      <c r="F19" s="11">
        <v>54459593395.99997</v>
      </c>
      <c r="G19" s="65">
        <v>46.96045138595951</v>
      </c>
      <c r="H19" s="11">
        <v>115969058619.99997</v>
      </c>
      <c r="I19" s="65">
        <v>100</v>
      </c>
      <c r="J19" s="11">
        <v>747654675.0000002</v>
      </c>
      <c r="K19" s="65">
        <v>0.7961991690941111</v>
      </c>
      <c r="L19" s="11">
        <v>44053272970.00004</v>
      </c>
      <c r="M19" s="65">
        <v>46.913609327180474</v>
      </c>
      <c r="N19" s="11">
        <v>49102043373.00001</v>
      </c>
      <c r="O19" s="65">
        <v>52.29019150372544</v>
      </c>
      <c r="P19" s="11">
        <v>93902971018.00003</v>
      </c>
      <c r="Q19" s="65">
        <v>100</v>
      </c>
    </row>
    <row r="20" spans="1:17" ht="15" customHeight="1">
      <c r="A20" s="12"/>
      <c r="B20" s="13"/>
      <c r="C20" s="99"/>
      <c r="D20" s="13"/>
      <c r="E20" s="99"/>
      <c r="F20" s="13"/>
      <c r="G20" s="99"/>
      <c r="H20" s="13"/>
      <c r="I20" s="99"/>
      <c r="J20" s="13"/>
      <c r="K20" s="99"/>
      <c r="L20" s="13"/>
      <c r="M20" s="99"/>
      <c r="N20" s="13"/>
      <c r="O20" s="99"/>
      <c r="P20" s="13"/>
      <c r="Q20" s="99"/>
    </row>
    <row r="21" spans="1:17" ht="15" customHeight="1">
      <c r="A21" s="10" t="s">
        <v>878</v>
      </c>
      <c r="B21" s="11">
        <v>15734356637.000004</v>
      </c>
      <c r="C21" s="65">
        <v>10.336747294799576</v>
      </c>
      <c r="D21" s="11">
        <v>65201299171.000015</v>
      </c>
      <c r="E21" s="65">
        <v>42.83424917663204</v>
      </c>
      <c r="F21" s="11">
        <v>71282021457.99997</v>
      </c>
      <c r="G21" s="65">
        <v>46.82900352856838</v>
      </c>
      <c r="H21" s="11">
        <v>152217677266</v>
      </c>
      <c r="I21" s="65">
        <v>100</v>
      </c>
      <c r="J21" s="11">
        <v>1512586135.0000002</v>
      </c>
      <c r="K21" s="65">
        <v>1.1217405317676818</v>
      </c>
      <c r="L21" s="11">
        <v>62412728895.000046</v>
      </c>
      <c r="M21" s="65">
        <v>46.28555430977126</v>
      </c>
      <c r="N21" s="11">
        <v>70917466537.00005</v>
      </c>
      <c r="O21" s="65">
        <v>52.59270515846107</v>
      </c>
      <c r="P21" s="11">
        <v>134842781567.00008</v>
      </c>
      <c r="Q21" s="65">
        <v>100</v>
      </c>
    </row>
    <row r="22" spans="1:17" s="92" customFormat="1" ht="15" customHeight="1">
      <c r="A22" s="10" t="s">
        <v>879</v>
      </c>
      <c r="B22" s="11">
        <v>5971591075</v>
      </c>
      <c r="C22" s="65">
        <v>7.728323617924053</v>
      </c>
      <c r="D22" s="11">
        <v>26327799138</v>
      </c>
      <c r="E22" s="65">
        <v>34.07295464989051</v>
      </c>
      <c r="F22" s="11">
        <v>44969515312.00002</v>
      </c>
      <c r="G22" s="65">
        <v>58.19872173218544</v>
      </c>
      <c r="H22" s="11">
        <v>77268905525.00002</v>
      </c>
      <c r="I22" s="65">
        <v>100</v>
      </c>
      <c r="J22" s="11">
        <v>2424005790</v>
      </c>
      <c r="K22" s="65">
        <v>2.2932849241448046</v>
      </c>
      <c r="L22" s="11">
        <v>44925367612.999985</v>
      </c>
      <c r="M22" s="65">
        <v>42.502649409330054</v>
      </c>
      <c r="N22" s="11">
        <v>58350784674.99998</v>
      </c>
      <c r="O22" s="65">
        <v>55.204065666525146</v>
      </c>
      <c r="P22" s="11">
        <v>105700158077.99995</v>
      </c>
      <c r="Q22" s="65">
        <v>100</v>
      </c>
    </row>
    <row r="23" spans="1:17" ht="15" customHeight="1">
      <c r="A23" s="10" t="s">
        <v>880</v>
      </c>
      <c r="B23" s="11">
        <v>8225536073.999996</v>
      </c>
      <c r="C23" s="65">
        <v>14.151937071507284</v>
      </c>
      <c r="D23" s="11">
        <v>22240214713.999992</v>
      </c>
      <c r="E23" s="65">
        <v>38.264025135602175</v>
      </c>
      <c r="F23" s="11">
        <v>27657289417.999996</v>
      </c>
      <c r="G23" s="65">
        <v>47.58403779289054</v>
      </c>
      <c r="H23" s="11">
        <v>58123040205.999985</v>
      </c>
      <c r="I23" s="65">
        <v>100</v>
      </c>
      <c r="J23" s="11">
        <v>850817363.0000001</v>
      </c>
      <c r="K23" s="65">
        <v>1.5919450822403214</v>
      </c>
      <c r="L23" s="11">
        <v>21582748181</v>
      </c>
      <c r="M23" s="65">
        <v>40.38299090045037</v>
      </c>
      <c r="N23" s="11">
        <v>31011579800.00001</v>
      </c>
      <c r="O23" s="65">
        <v>58.02506401730931</v>
      </c>
      <c r="P23" s="11">
        <v>53445145344.00001</v>
      </c>
      <c r="Q23" s="65">
        <v>100</v>
      </c>
    </row>
    <row r="24" spans="1:17" ht="15" customHeight="1">
      <c r="A24" s="10" t="s">
        <v>881</v>
      </c>
      <c r="B24" s="11">
        <v>21505744245.000004</v>
      </c>
      <c r="C24" s="65">
        <v>42.879136725202954</v>
      </c>
      <c r="D24" s="11">
        <v>10318704778.999998</v>
      </c>
      <c r="E24" s="65">
        <v>20.57390565074796</v>
      </c>
      <c r="F24" s="11">
        <v>18329882167.000008</v>
      </c>
      <c r="G24" s="65">
        <v>36.546957624049085</v>
      </c>
      <c r="H24" s="11">
        <v>50154331191.00001</v>
      </c>
      <c r="I24" s="65">
        <v>100</v>
      </c>
      <c r="J24" s="11">
        <v>1933466472.0000002</v>
      </c>
      <c r="K24" s="65">
        <v>4.961066320443827</v>
      </c>
      <c r="L24" s="11">
        <v>12602613289.000006</v>
      </c>
      <c r="M24" s="65">
        <v>32.336945710241274</v>
      </c>
      <c r="N24" s="11">
        <v>24436720583.000004</v>
      </c>
      <c r="O24" s="65">
        <v>62.70198796931491</v>
      </c>
      <c r="P24" s="11">
        <v>38972800344.00001</v>
      </c>
      <c r="Q24" s="65">
        <v>100</v>
      </c>
    </row>
    <row r="25" spans="1:17" ht="15" customHeight="1">
      <c r="A25" s="112"/>
      <c r="B25" s="113"/>
      <c r="C25" s="222"/>
      <c r="D25" s="113"/>
      <c r="E25" s="222"/>
      <c r="F25" s="113"/>
      <c r="G25" s="222"/>
      <c r="H25" s="113"/>
      <c r="I25" s="222"/>
      <c r="J25" s="113"/>
      <c r="K25" s="222"/>
      <c r="L25" s="113"/>
      <c r="M25" s="222"/>
      <c r="N25" s="113"/>
      <c r="O25" s="222"/>
      <c r="P25" s="113"/>
      <c r="Q25" s="222"/>
    </row>
    <row r="26" spans="1:17" ht="12.75">
      <c r="A26" s="10" t="s">
        <v>1170</v>
      </c>
      <c r="B26" s="11">
        <v>17503900403</v>
      </c>
      <c r="C26" s="65">
        <v>64.38650024143658</v>
      </c>
      <c r="D26" s="11">
        <v>27494632.99999999</v>
      </c>
      <c r="E26" s="65">
        <v>0.10113649835377832</v>
      </c>
      <c r="F26" s="11">
        <v>9654273291</v>
      </c>
      <c r="G26" s="65">
        <v>35.51236326020965</v>
      </c>
      <c r="H26" s="11">
        <v>27185668327</v>
      </c>
      <c r="I26" s="65">
        <v>100</v>
      </c>
      <c r="J26" s="11">
        <v>182552224</v>
      </c>
      <c r="K26" s="65">
        <v>3.948873796925361</v>
      </c>
      <c r="L26" s="11">
        <v>178024056.99999997</v>
      </c>
      <c r="M26" s="65">
        <v>3.850922867472964</v>
      </c>
      <c r="N26" s="11">
        <v>4262317064.999998</v>
      </c>
      <c r="O26" s="65">
        <v>92.20020333560167</v>
      </c>
      <c r="P26" s="11">
        <v>4622893345.999998</v>
      </c>
      <c r="Q26" s="65">
        <v>100</v>
      </c>
    </row>
    <row r="27" spans="1:17" ht="12.75">
      <c r="A27" s="12"/>
      <c r="B27" s="13"/>
      <c r="C27" s="99"/>
      <c r="D27" s="13"/>
      <c r="E27" s="99"/>
      <c r="F27" s="13"/>
      <c r="G27" s="99"/>
      <c r="H27" s="13"/>
      <c r="I27" s="99"/>
      <c r="J27" s="13"/>
      <c r="K27" s="99"/>
      <c r="L27" s="13"/>
      <c r="M27" s="99"/>
      <c r="N27" s="13"/>
      <c r="O27" s="99"/>
      <c r="P27" s="13"/>
      <c r="Q27" s="99"/>
    </row>
    <row r="28" spans="1:17" ht="12.75">
      <c r="A28" s="14" t="s">
        <v>882</v>
      </c>
      <c r="B28" s="15">
        <v>68941128434</v>
      </c>
      <c r="C28" s="101">
        <v>18.890587681363176</v>
      </c>
      <c r="D28" s="15">
        <v>124115512435</v>
      </c>
      <c r="E28" s="101">
        <v>34.00894391386819</v>
      </c>
      <c r="F28" s="15">
        <v>171892981646</v>
      </c>
      <c r="G28" s="101">
        <v>47.10046840476864</v>
      </c>
      <c r="H28" s="15">
        <v>364949622515</v>
      </c>
      <c r="I28" s="101">
        <v>100</v>
      </c>
      <c r="J28" s="15">
        <v>6903427984</v>
      </c>
      <c r="K28" s="101">
        <v>2.0449525184574395</v>
      </c>
      <c r="L28" s="15">
        <v>141701482035.00003</v>
      </c>
      <c r="M28" s="101">
        <v>41.9752046705243</v>
      </c>
      <c r="N28" s="15">
        <v>188978868660.00003</v>
      </c>
      <c r="O28" s="101">
        <v>55.979842811018266</v>
      </c>
      <c r="P28" s="15">
        <v>337583778679.00006</v>
      </c>
      <c r="Q28" s="101">
        <v>100</v>
      </c>
    </row>
    <row r="30" ht="12.75">
      <c r="Q30" s="241" t="s">
        <v>1050</v>
      </c>
    </row>
  </sheetData>
  <sheetProtection/>
  <mergeCells count="11">
    <mergeCell ref="A4:A5"/>
    <mergeCell ref="B4:I4"/>
    <mergeCell ref="J4:Q4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E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5" width="19.28125" style="62" customWidth="1"/>
    <col min="6" max="245" width="9.140625" style="62" customWidth="1"/>
    <col min="246" max="246" width="29.8515625" style="62" customWidth="1"/>
    <col min="247" max="252" width="12.421875" style="62" customWidth="1"/>
    <col min="253" max="16384" width="9.140625" style="62" customWidth="1"/>
  </cols>
  <sheetData>
    <row r="1" ht="15" customHeight="1">
      <c r="A1" s="61" t="s">
        <v>1219</v>
      </c>
    </row>
    <row r="2" ht="15" customHeight="1"/>
    <row r="3" spans="1:5" ht="45" customHeight="1">
      <c r="A3" s="64" t="s">
        <v>1220</v>
      </c>
      <c r="B3" s="94" t="s">
        <v>1221</v>
      </c>
      <c r="C3" s="94" t="s">
        <v>1222</v>
      </c>
      <c r="D3" s="94" t="s">
        <v>1223</v>
      </c>
      <c r="E3" s="94" t="s">
        <v>1224</v>
      </c>
    </row>
    <row r="4" spans="1:5" ht="15" customHeight="1">
      <c r="A4" s="45" t="s">
        <v>771</v>
      </c>
      <c r="B4" s="45">
        <v>33.94777439168511</v>
      </c>
      <c r="C4" s="45">
        <v>54.836090977227414</v>
      </c>
      <c r="D4" s="45">
        <v>37.31840413559505</v>
      </c>
      <c r="E4" s="45">
        <v>60.43878067728857</v>
      </c>
    </row>
    <row r="5" spans="1:5" ht="15" customHeight="1">
      <c r="A5" s="45" t="s">
        <v>772</v>
      </c>
      <c r="B5" s="45">
        <v>28.169656621739765</v>
      </c>
      <c r="C5" s="45">
        <v>43.68988542006633</v>
      </c>
      <c r="D5" s="45">
        <v>30.845798776995714</v>
      </c>
      <c r="E5" s="45">
        <v>48.5281921307549</v>
      </c>
    </row>
    <row r="6" spans="1:5" ht="15" customHeight="1">
      <c r="A6" s="45" t="s">
        <v>773</v>
      </c>
      <c r="B6" s="45">
        <v>9.816567499344135</v>
      </c>
      <c r="C6" s="45">
        <v>17.889004839764763</v>
      </c>
      <c r="D6" s="45">
        <v>9.703038633210046</v>
      </c>
      <c r="E6" s="45">
        <v>18.254317317005686</v>
      </c>
    </row>
    <row r="7" spans="1:5" ht="15" customHeight="1">
      <c r="A7" s="45" t="s">
        <v>774</v>
      </c>
      <c r="B7" s="45">
        <v>28.543890671556838</v>
      </c>
      <c r="C7" s="45">
        <v>77.45424034916742</v>
      </c>
      <c r="D7" s="45">
        <v>31.679655735244992</v>
      </c>
      <c r="E7" s="45">
        <v>86.08081359852181</v>
      </c>
    </row>
    <row r="8" spans="1:5" ht="15" customHeight="1">
      <c r="A8" s="45" t="s">
        <v>776</v>
      </c>
      <c r="B8" s="45">
        <v>32.20655225088607</v>
      </c>
      <c r="C8" s="45">
        <v>50.985474191097936</v>
      </c>
      <c r="D8" s="45">
        <v>36.26415236720354</v>
      </c>
      <c r="E8" s="45">
        <v>59.61950818360728</v>
      </c>
    </row>
    <row r="9" spans="1:5" ht="15" customHeight="1">
      <c r="A9" s="45" t="s">
        <v>777</v>
      </c>
      <c r="B9" s="45">
        <v>29.427463685885936</v>
      </c>
      <c r="C9" s="45">
        <v>45.44302440018947</v>
      </c>
      <c r="D9" s="45">
        <v>33.77810632951467</v>
      </c>
      <c r="E9" s="45">
        <v>55.229911281473576</v>
      </c>
    </row>
    <row r="10" spans="1:5" ht="15" customHeight="1">
      <c r="A10" s="45" t="s">
        <v>778</v>
      </c>
      <c r="B10" s="45">
        <v>23.783754181882323</v>
      </c>
      <c r="C10" s="45">
        <v>70.33958046872898</v>
      </c>
      <c r="D10" s="45">
        <v>25.06098391579743</v>
      </c>
      <c r="E10" s="45">
        <v>82.37221744364945</v>
      </c>
    </row>
    <row r="11" spans="1:5" ht="15" customHeight="1">
      <c r="A11" s="45" t="s">
        <v>779</v>
      </c>
      <c r="B11" s="45">
        <v>26.209020335390658</v>
      </c>
      <c r="C11" s="45">
        <v>59.15801399449918</v>
      </c>
      <c r="D11" s="45">
        <v>31.178227343254505</v>
      </c>
      <c r="E11" s="45">
        <v>70.08779412958404</v>
      </c>
    </row>
    <row r="12" spans="1:5" ht="15" customHeight="1">
      <c r="A12" s="45" t="s">
        <v>780</v>
      </c>
      <c r="B12" s="45">
        <v>34.75644061862961</v>
      </c>
      <c r="C12" s="45">
        <v>62.67802676044519</v>
      </c>
      <c r="D12" s="45">
        <v>41.55976154044278</v>
      </c>
      <c r="E12" s="45">
        <v>79.46159733969658</v>
      </c>
    </row>
    <row r="13" spans="1:5" ht="15" customHeight="1">
      <c r="A13" s="45" t="s">
        <v>781</v>
      </c>
      <c r="B13" s="45">
        <v>32.395740588724514</v>
      </c>
      <c r="C13" s="45">
        <v>48.05132407949636</v>
      </c>
      <c r="D13" s="45">
        <v>35.773224708171576</v>
      </c>
      <c r="E13" s="45">
        <v>70.790078734273</v>
      </c>
    </row>
    <row r="14" spans="1:5" ht="15" customHeight="1">
      <c r="A14" s="45" t="s">
        <v>782</v>
      </c>
      <c r="B14" s="45">
        <v>23.96360451626192</v>
      </c>
      <c r="C14" s="45">
        <v>60.84319557900072</v>
      </c>
      <c r="D14" s="45">
        <v>26.06361332842274</v>
      </c>
      <c r="E14" s="45">
        <v>81.71776085943937</v>
      </c>
    </row>
    <row r="15" spans="1:5" ht="15" customHeight="1">
      <c r="A15" s="65" t="s">
        <v>784</v>
      </c>
      <c r="B15" s="65">
        <v>29.11887676647104</v>
      </c>
      <c r="C15" s="65">
        <v>63.46270198618906</v>
      </c>
      <c r="D15" s="65">
        <v>32.56418206238389</v>
      </c>
      <c r="E15" s="65">
        <v>72.7805617739593</v>
      </c>
    </row>
    <row r="16" spans="1:5" ht="15" customHeight="1">
      <c r="A16" s="99"/>
      <c r="B16" s="99"/>
      <c r="C16" s="99"/>
      <c r="D16" s="99"/>
      <c r="E16" s="99"/>
    </row>
    <row r="17" spans="1:5" s="66" customFormat="1" ht="15" customHeight="1">
      <c r="A17" s="65" t="s">
        <v>878</v>
      </c>
      <c r="B17" s="65">
        <v>27.20240996796125</v>
      </c>
      <c r="C17" s="65">
        <v>56.64821709859741</v>
      </c>
      <c r="D17" s="65">
        <v>30.47291007703729</v>
      </c>
      <c r="E17" s="65">
        <v>64.87234575730422</v>
      </c>
    </row>
    <row r="18" spans="1:5" ht="15" customHeight="1">
      <c r="A18" s="65" t="s">
        <v>879</v>
      </c>
      <c r="B18" s="65">
        <v>29.58743136392561</v>
      </c>
      <c r="C18" s="65">
        <v>49.86624770950387</v>
      </c>
      <c r="D18" s="65">
        <v>33.47669285493771</v>
      </c>
      <c r="E18" s="65">
        <v>57.948817254115944</v>
      </c>
    </row>
    <row r="19" spans="1:5" ht="15" customHeight="1">
      <c r="A19" s="65" t="s">
        <v>880</v>
      </c>
      <c r="B19" s="65">
        <v>15.03990746708066</v>
      </c>
      <c r="C19" s="65">
        <v>31.087320268096224</v>
      </c>
      <c r="D19" s="65">
        <v>17.373366176122463</v>
      </c>
      <c r="E19" s="65">
        <v>36.26737150193433</v>
      </c>
    </row>
    <row r="20" spans="1:5" ht="15" customHeight="1">
      <c r="A20" s="65" t="s">
        <v>881</v>
      </c>
      <c r="B20" s="65">
        <v>9.615722265264008</v>
      </c>
      <c r="C20" s="65">
        <v>21.286500689448403</v>
      </c>
      <c r="D20" s="65">
        <v>12.194858785766746</v>
      </c>
      <c r="E20" s="65">
        <v>27.888495911408462</v>
      </c>
    </row>
    <row r="21" spans="1:5" ht="15" customHeight="1">
      <c r="A21" s="99"/>
      <c r="B21" s="99"/>
      <c r="C21" s="99"/>
      <c r="D21" s="99"/>
      <c r="E21" s="99"/>
    </row>
    <row r="22" spans="1:5" ht="15" customHeight="1">
      <c r="A22" s="101" t="s">
        <v>882</v>
      </c>
      <c r="B22" s="101">
        <v>21.329779656710556</v>
      </c>
      <c r="C22" s="101">
        <v>43.08914405087897</v>
      </c>
      <c r="D22" s="101">
        <v>24.3401480300227</v>
      </c>
      <c r="E22" s="101">
        <v>50.65340238802476</v>
      </c>
    </row>
    <row r="23" ht="15" customHeight="1">
      <c r="B23" s="73"/>
    </row>
    <row r="24" ht="15" customHeight="1">
      <c r="E24" s="75" t="s">
        <v>1050</v>
      </c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92D050"/>
  </sheetPr>
  <dimension ref="A1:G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7" width="12.421875" style="62" customWidth="1"/>
    <col min="8" max="247" width="9.140625" style="62" customWidth="1"/>
    <col min="248" max="248" width="29.8515625" style="62" customWidth="1"/>
    <col min="249" max="254" width="12.421875" style="62" customWidth="1"/>
    <col min="255" max="16384" width="9.140625" style="62" customWidth="1"/>
  </cols>
  <sheetData>
    <row r="1" ht="15" customHeight="1">
      <c r="A1" s="61" t="s">
        <v>1225</v>
      </c>
    </row>
    <row r="2" ht="15" customHeight="1"/>
    <row r="3" spans="1:7" ht="15" customHeight="1">
      <c r="A3" s="738" t="s">
        <v>757</v>
      </c>
      <c r="B3" s="738" t="s">
        <v>1226</v>
      </c>
      <c r="C3" s="738"/>
      <c r="D3" s="738" t="s">
        <v>1227</v>
      </c>
      <c r="E3" s="738"/>
      <c r="F3" s="738" t="s">
        <v>925</v>
      </c>
      <c r="G3" s="738"/>
    </row>
    <row r="4" spans="1:7" ht="15" customHeight="1">
      <c r="A4" s="738"/>
      <c r="B4" s="64" t="s">
        <v>1228</v>
      </c>
      <c r="C4" s="64" t="s">
        <v>1229</v>
      </c>
      <c r="D4" s="64" t="s">
        <v>1228</v>
      </c>
      <c r="E4" s="64" t="s">
        <v>1229</v>
      </c>
      <c r="F4" s="64" t="s">
        <v>1228</v>
      </c>
      <c r="G4" s="64" t="s">
        <v>1229</v>
      </c>
    </row>
    <row r="5" spans="1:7" ht="15" customHeight="1">
      <c r="A5" s="76" t="s">
        <v>771</v>
      </c>
      <c r="B5" s="174">
        <v>412470</v>
      </c>
      <c r="C5" s="174">
        <v>645066</v>
      </c>
      <c r="D5" s="174">
        <v>388482</v>
      </c>
      <c r="E5" s="174">
        <v>668051</v>
      </c>
      <c r="F5" s="174">
        <v>800952</v>
      </c>
      <c r="G5" s="174">
        <v>1313117</v>
      </c>
    </row>
    <row r="6" spans="1:7" ht="15" customHeight="1">
      <c r="A6" s="76" t="s">
        <v>772</v>
      </c>
      <c r="B6" s="174">
        <v>302180</v>
      </c>
      <c r="C6" s="174">
        <v>513080</v>
      </c>
      <c r="D6" s="174">
        <v>478134</v>
      </c>
      <c r="E6" s="174">
        <v>1178522</v>
      </c>
      <c r="F6" s="174">
        <v>780314</v>
      </c>
      <c r="G6" s="174">
        <v>1691602</v>
      </c>
    </row>
    <row r="7" spans="1:7" ht="15" customHeight="1">
      <c r="A7" s="76" t="s">
        <v>773</v>
      </c>
      <c r="B7" s="174">
        <v>369460</v>
      </c>
      <c r="C7" s="174">
        <v>1221836</v>
      </c>
      <c r="D7" s="174">
        <v>164338</v>
      </c>
      <c r="E7" s="174">
        <v>789621</v>
      </c>
      <c r="F7" s="174">
        <v>533798</v>
      </c>
      <c r="G7" s="174">
        <v>2011457</v>
      </c>
    </row>
    <row r="8" spans="1:7" ht="15" customHeight="1">
      <c r="A8" s="76" t="s">
        <v>774</v>
      </c>
      <c r="B8" s="174">
        <v>2905231</v>
      </c>
      <c r="C8" s="174">
        <v>5329414</v>
      </c>
      <c r="D8" s="174">
        <v>2555492</v>
      </c>
      <c r="E8" s="174">
        <v>5491716</v>
      </c>
      <c r="F8" s="174">
        <v>5460723</v>
      </c>
      <c r="G8" s="174">
        <v>10821130</v>
      </c>
    </row>
    <row r="9" spans="1:7" ht="15" customHeight="1">
      <c r="A9" s="76" t="s">
        <v>776</v>
      </c>
      <c r="B9" s="174">
        <v>410945</v>
      </c>
      <c r="C9" s="174">
        <v>796672</v>
      </c>
      <c r="D9" s="174">
        <v>240234</v>
      </c>
      <c r="E9" s="174">
        <v>520858</v>
      </c>
      <c r="F9" s="174">
        <v>651179</v>
      </c>
      <c r="G9" s="174">
        <v>1317530</v>
      </c>
    </row>
    <row r="10" spans="1:7" ht="15" customHeight="1">
      <c r="A10" s="76" t="s">
        <v>777</v>
      </c>
      <c r="B10" s="174">
        <v>713046</v>
      </c>
      <c r="C10" s="174">
        <v>1834055</v>
      </c>
      <c r="D10" s="174">
        <v>674996</v>
      </c>
      <c r="E10" s="174">
        <v>2963504</v>
      </c>
      <c r="F10" s="174">
        <v>1388042</v>
      </c>
      <c r="G10" s="174">
        <v>4797559</v>
      </c>
    </row>
    <row r="11" spans="1:7" ht="15" customHeight="1">
      <c r="A11" s="76" t="s">
        <v>778</v>
      </c>
      <c r="B11" s="174">
        <v>141729</v>
      </c>
      <c r="C11" s="174">
        <v>296420</v>
      </c>
      <c r="D11" s="174">
        <v>31002</v>
      </c>
      <c r="E11" s="174">
        <v>79594</v>
      </c>
      <c r="F11" s="174">
        <v>172731</v>
      </c>
      <c r="G11" s="174">
        <v>376014</v>
      </c>
    </row>
    <row r="12" spans="1:7" ht="15" customHeight="1">
      <c r="A12" s="76" t="s">
        <v>779</v>
      </c>
      <c r="B12" s="174">
        <v>124721</v>
      </c>
      <c r="C12" s="174">
        <v>204222</v>
      </c>
      <c r="D12" s="174">
        <v>35795</v>
      </c>
      <c r="E12" s="174">
        <v>80891</v>
      </c>
      <c r="F12" s="174">
        <v>160516</v>
      </c>
      <c r="G12" s="174">
        <v>285113</v>
      </c>
    </row>
    <row r="13" spans="1:7" ht="15" customHeight="1">
      <c r="A13" s="76" t="s">
        <v>780</v>
      </c>
      <c r="B13" s="174">
        <v>106013</v>
      </c>
      <c r="C13" s="174">
        <v>225057</v>
      </c>
      <c r="D13" s="174">
        <v>37885</v>
      </c>
      <c r="E13" s="174">
        <v>79914</v>
      </c>
      <c r="F13" s="174">
        <v>143898</v>
      </c>
      <c r="G13" s="174">
        <v>304971</v>
      </c>
    </row>
    <row r="14" spans="1:7" ht="15" customHeight="1">
      <c r="A14" s="76" t="s">
        <v>781</v>
      </c>
      <c r="B14" s="174">
        <v>58108</v>
      </c>
      <c r="C14" s="174">
        <v>126983</v>
      </c>
      <c r="D14" s="174">
        <v>52660</v>
      </c>
      <c r="E14" s="174">
        <v>130266</v>
      </c>
      <c r="F14" s="174">
        <v>110768</v>
      </c>
      <c r="G14" s="174">
        <v>257249</v>
      </c>
    </row>
    <row r="15" spans="1:7" ht="15" customHeight="1">
      <c r="A15" s="76" t="s">
        <v>782</v>
      </c>
      <c r="B15" s="174">
        <v>92598</v>
      </c>
      <c r="C15" s="174">
        <v>157564</v>
      </c>
      <c r="D15" s="174">
        <v>32127</v>
      </c>
      <c r="E15" s="174">
        <v>47073</v>
      </c>
      <c r="F15" s="174">
        <v>124725</v>
      </c>
      <c r="G15" s="174">
        <v>204637</v>
      </c>
    </row>
    <row r="16" spans="1:7" ht="15" customHeight="1">
      <c r="A16" s="68" t="s">
        <v>784</v>
      </c>
      <c r="B16" s="105">
        <v>5636501</v>
      </c>
      <c r="C16" s="105">
        <v>11350369</v>
      </c>
      <c r="D16" s="105">
        <v>4691145</v>
      </c>
      <c r="E16" s="105">
        <v>12030010</v>
      </c>
      <c r="F16" s="105">
        <v>10327646</v>
      </c>
      <c r="G16" s="105">
        <v>23380379</v>
      </c>
    </row>
    <row r="17" spans="1:7" ht="15" customHeight="1">
      <c r="A17" s="66"/>
      <c r="B17" s="106"/>
      <c r="C17" s="106"/>
      <c r="D17" s="106"/>
      <c r="E17" s="106"/>
      <c r="F17" s="106"/>
      <c r="G17" s="106"/>
    </row>
    <row r="18" spans="1:7" s="66" customFormat="1" ht="15" customHeight="1">
      <c r="A18" s="68" t="s">
        <v>878</v>
      </c>
      <c r="B18" s="105">
        <v>10105828</v>
      </c>
      <c r="C18" s="105">
        <v>24363933</v>
      </c>
      <c r="D18" s="105">
        <v>6721056</v>
      </c>
      <c r="E18" s="105">
        <v>18005678</v>
      </c>
      <c r="F18" s="105">
        <v>16826884</v>
      </c>
      <c r="G18" s="105">
        <v>42369611</v>
      </c>
    </row>
    <row r="19" spans="1:7" ht="15" customHeight="1">
      <c r="A19" s="68" t="s">
        <v>879</v>
      </c>
      <c r="B19" s="105">
        <v>13907776</v>
      </c>
      <c r="C19" s="105">
        <v>52404710</v>
      </c>
      <c r="D19" s="105">
        <v>11540134</v>
      </c>
      <c r="E19" s="105">
        <v>43175295</v>
      </c>
      <c r="F19" s="105">
        <v>25447910</v>
      </c>
      <c r="G19" s="105">
        <v>95580005</v>
      </c>
    </row>
    <row r="20" spans="1:7" ht="15" customHeight="1">
      <c r="A20" s="68" t="s">
        <v>880</v>
      </c>
      <c r="B20" s="105">
        <v>9216698</v>
      </c>
      <c r="C20" s="105">
        <v>25388472</v>
      </c>
      <c r="D20" s="105">
        <v>10398632</v>
      </c>
      <c r="E20" s="105">
        <v>30054960</v>
      </c>
      <c r="F20" s="105">
        <v>19615330</v>
      </c>
      <c r="G20" s="105">
        <v>55443432</v>
      </c>
    </row>
    <row r="21" spans="1:7" ht="15" customHeight="1">
      <c r="A21" s="68" t="s">
        <v>881</v>
      </c>
      <c r="B21" s="105">
        <v>10467780</v>
      </c>
      <c r="C21" s="105">
        <v>37632413</v>
      </c>
      <c r="D21" s="105">
        <v>3972874</v>
      </c>
      <c r="E21" s="105">
        <v>15592646</v>
      </c>
      <c r="F21" s="105">
        <v>14440654</v>
      </c>
      <c r="G21" s="105">
        <v>53225059</v>
      </c>
    </row>
    <row r="22" ht="15" customHeight="1">
      <c r="A22" s="70"/>
    </row>
    <row r="23" spans="1:7" ht="15" customHeight="1">
      <c r="A23" s="71" t="s">
        <v>882</v>
      </c>
      <c r="B23" s="107">
        <v>43698082</v>
      </c>
      <c r="C23" s="107">
        <v>139789528</v>
      </c>
      <c r="D23" s="107">
        <v>32632696</v>
      </c>
      <c r="E23" s="107">
        <v>106828579</v>
      </c>
      <c r="F23" s="107">
        <v>76330778</v>
      </c>
      <c r="G23" s="107">
        <v>246618107</v>
      </c>
    </row>
    <row r="24" ht="15" customHeight="1">
      <c r="B24" s="73"/>
    </row>
    <row r="25" spans="1:7" ht="15" customHeight="1">
      <c r="A25" s="737" t="s">
        <v>1230</v>
      </c>
      <c r="B25" s="737"/>
      <c r="C25" s="737"/>
      <c r="D25" s="737"/>
      <c r="E25" s="737"/>
      <c r="F25" s="737"/>
      <c r="G25" s="737"/>
    </row>
    <row r="26" spans="1:7" ht="15" customHeight="1">
      <c r="A26" s="737"/>
      <c r="B26" s="737"/>
      <c r="C26" s="737"/>
      <c r="D26" s="737"/>
      <c r="E26" s="737"/>
      <c r="F26" s="737"/>
      <c r="G26" s="737"/>
    </row>
    <row r="27" spans="1:7" ht="15" customHeight="1">
      <c r="A27" s="737"/>
      <c r="B27" s="737"/>
      <c r="C27" s="737"/>
      <c r="D27" s="737"/>
      <c r="E27" s="737"/>
      <c r="F27" s="737"/>
      <c r="G27" s="737"/>
    </row>
    <row r="28" spans="1:7" ht="15" customHeight="1">
      <c r="A28" s="737"/>
      <c r="B28" s="737"/>
      <c r="C28" s="737"/>
      <c r="D28" s="737"/>
      <c r="E28" s="737"/>
      <c r="F28" s="737"/>
      <c r="G28" s="737"/>
    </row>
    <row r="29" spans="1:7" ht="15" customHeight="1">
      <c r="A29" s="737"/>
      <c r="B29" s="737"/>
      <c r="C29" s="737"/>
      <c r="D29" s="737"/>
      <c r="E29" s="737"/>
      <c r="F29" s="737"/>
      <c r="G29" s="737"/>
    </row>
    <row r="30" ht="15" customHeight="1"/>
    <row r="31" ht="15" customHeight="1">
      <c r="G31" s="75" t="s">
        <v>1143</v>
      </c>
    </row>
  </sheetData>
  <sheetProtection/>
  <mergeCells count="5">
    <mergeCell ref="A25:G29"/>
    <mergeCell ref="A3:A4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92D050"/>
  </sheetPr>
  <dimension ref="A1:G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7" width="12.421875" style="62" customWidth="1"/>
    <col min="8" max="16384" width="9.140625" style="62" customWidth="1"/>
  </cols>
  <sheetData>
    <row r="1" ht="15" customHeight="1">
      <c r="A1" s="61" t="s">
        <v>1231</v>
      </c>
    </row>
    <row r="2" ht="15" customHeight="1"/>
    <row r="3" spans="1:7" ht="15" customHeight="1">
      <c r="A3" s="738" t="s">
        <v>757</v>
      </c>
      <c r="B3" s="738" t="s">
        <v>1226</v>
      </c>
      <c r="C3" s="738"/>
      <c r="D3" s="738" t="s">
        <v>1227</v>
      </c>
      <c r="E3" s="738"/>
      <c r="F3" s="738" t="s">
        <v>925</v>
      </c>
      <c r="G3" s="738"/>
    </row>
    <row r="4" spans="1:7" ht="15" customHeight="1">
      <c r="A4" s="738"/>
      <c r="B4" s="64" t="s">
        <v>1228</v>
      </c>
      <c r="C4" s="64" t="s">
        <v>1229</v>
      </c>
      <c r="D4" s="64" t="s">
        <v>1228</v>
      </c>
      <c r="E4" s="64" t="s">
        <v>1229</v>
      </c>
      <c r="F4" s="64" t="s">
        <v>1228</v>
      </c>
      <c r="G4" s="64" t="s">
        <v>1229</v>
      </c>
    </row>
    <row r="5" spans="1:7" ht="15" customHeight="1">
      <c r="A5" s="8" t="s">
        <v>771</v>
      </c>
      <c r="B5" s="9">
        <v>27244</v>
      </c>
      <c r="C5" s="9">
        <v>116454</v>
      </c>
      <c r="D5" s="9">
        <v>21792</v>
      </c>
      <c r="E5" s="9">
        <v>111850</v>
      </c>
      <c r="F5" s="9">
        <v>49036</v>
      </c>
      <c r="G5" s="9">
        <v>228304</v>
      </c>
    </row>
    <row r="6" spans="1:7" ht="15" customHeight="1">
      <c r="A6" s="8" t="s">
        <v>772</v>
      </c>
      <c r="B6" s="9">
        <v>39068</v>
      </c>
      <c r="C6" s="9">
        <v>192116</v>
      </c>
      <c r="D6" s="9">
        <v>83581</v>
      </c>
      <c r="E6" s="9">
        <v>437764</v>
      </c>
      <c r="F6" s="9">
        <v>122649</v>
      </c>
      <c r="G6" s="9">
        <v>629880</v>
      </c>
    </row>
    <row r="7" spans="1:7" ht="15" customHeight="1">
      <c r="A7" s="8" t="s">
        <v>773</v>
      </c>
      <c r="B7" s="9">
        <v>47927</v>
      </c>
      <c r="C7" s="9">
        <v>227610</v>
      </c>
      <c r="D7" s="9">
        <v>36261</v>
      </c>
      <c r="E7" s="9">
        <v>236573</v>
      </c>
      <c r="F7" s="9">
        <v>84188</v>
      </c>
      <c r="G7" s="9">
        <v>464183</v>
      </c>
    </row>
    <row r="8" spans="1:7" ht="15" customHeight="1">
      <c r="A8" s="8" t="s">
        <v>774</v>
      </c>
      <c r="B8" s="9">
        <v>27015</v>
      </c>
      <c r="C8" s="9">
        <v>262944</v>
      </c>
      <c r="D8" s="9">
        <v>53176</v>
      </c>
      <c r="E8" s="9">
        <v>155554</v>
      </c>
      <c r="F8" s="9">
        <v>80191</v>
      </c>
      <c r="G8" s="9">
        <v>418498</v>
      </c>
    </row>
    <row r="9" spans="1:7" ht="15" customHeight="1">
      <c r="A9" s="8" t="s">
        <v>776</v>
      </c>
      <c r="B9" s="9">
        <v>51232</v>
      </c>
      <c r="C9" s="9">
        <v>263702</v>
      </c>
      <c r="D9" s="9">
        <v>32176</v>
      </c>
      <c r="E9" s="9">
        <v>73846</v>
      </c>
      <c r="F9" s="9">
        <v>83408</v>
      </c>
      <c r="G9" s="9">
        <v>337548</v>
      </c>
    </row>
    <row r="10" spans="1:7" ht="15" customHeight="1">
      <c r="A10" s="8" t="s">
        <v>777</v>
      </c>
      <c r="B10" s="9">
        <v>231259</v>
      </c>
      <c r="C10" s="9">
        <v>1262475</v>
      </c>
      <c r="D10" s="9">
        <v>291814</v>
      </c>
      <c r="E10" s="9">
        <v>2269955</v>
      </c>
      <c r="F10" s="9">
        <v>523073</v>
      </c>
      <c r="G10" s="9">
        <v>3532430</v>
      </c>
    </row>
    <row r="11" spans="1:7" ht="15" customHeight="1">
      <c r="A11" s="8" t="s">
        <v>778</v>
      </c>
      <c r="B11" s="9">
        <v>7869</v>
      </c>
      <c r="C11" s="9">
        <v>44499</v>
      </c>
      <c r="D11" s="9">
        <v>3621</v>
      </c>
      <c r="E11" s="9">
        <v>9746</v>
      </c>
      <c r="F11" s="9">
        <v>11490</v>
      </c>
      <c r="G11" s="9">
        <v>54245</v>
      </c>
    </row>
    <row r="12" spans="1:7" ht="15" customHeight="1">
      <c r="A12" s="8" t="s">
        <v>779</v>
      </c>
      <c r="B12" s="9">
        <v>9166</v>
      </c>
      <c r="C12" s="9">
        <v>34988</v>
      </c>
      <c r="D12" s="9">
        <v>8884</v>
      </c>
      <c r="E12" s="9">
        <v>19002</v>
      </c>
      <c r="F12" s="9">
        <v>18050</v>
      </c>
      <c r="G12" s="9">
        <v>53990</v>
      </c>
    </row>
    <row r="13" spans="1:7" ht="15" customHeight="1">
      <c r="A13" s="8" t="s">
        <v>780</v>
      </c>
      <c r="B13" s="9">
        <v>40986</v>
      </c>
      <c r="C13" s="9">
        <v>117080</v>
      </c>
      <c r="D13" s="9">
        <v>10987</v>
      </c>
      <c r="E13" s="9">
        <v>43137</v>
      </c>
      <c r="F13" s="9">
        <v>51973</v>
      </c>
      <c r="G13" s="9">
        <v>160217</v>
      </c>
    </row>
    <row r="14" spans="1:7" ht="15" customHeight="1">
      <c r="A14" s="8" t="s">
        <v>781</v>
      </c>
      <c r="B14" s="9">
        <v>40265</v>
      </c>
      <c r="C14" s="9">
        <v>139995</v>
      </c>
      <c r="D14" s="9">
        <v>16458</v>
      </c>
      <c r="E14" s="9">
        <v>55859</v>
      </c>
      <c r="F14" s="9">
        <v>56723</v>
      </c>
      <c r="G14" s="9">
        <v>195854</v>
      </c>
    </row>
    <row r="15" spans="1:7" ht="15" customHeight="1">
      <c r="A15" s="8" t="s">
        <v>782</v>
      </c>
      <c r="B15" s="9">
        <v>494</v>
      </c>
      <c r="C15" s="9">
        <v>879</v>
      </c>
      <c r="D15" s="9">
        <v>238</v>
      </c>
      <c r="E15" s="9">
        <v>401</v>
      </c>
      <c r="F15" s="9">
        <v>732</v>
      </c>
      <c r="G15" s="9">
        <v>1280</v>
      </c>
    </row>
    <row r="16" spans="1:7" ht="15" customHeight="1">
      <c r="A16" s="10" t="s">
        <v>784</v>
      </c>
      <c r="B16" s="11">
        <v>522525</v>
      </c>
      <c r="C16" s="11">
        <v>2662742</v>
      </c>
      <c r="D16" s="11">
        <v>558988</v>
      </c>
      <c r="E16" s="11">
        <v>3413687</v>
      </c>
      <c r="F16" s="11">
        <v>1081513</v>
      </c>
      <c r="G16" s="11">
        <v>6076429</v>
      </c>
    </row>
    <row r="17" spans="1:7" ht="15" customHeight="1">
      <c r="A17" s="12"/>
      <c r="B17" s="13"/>
      <c r="C17" s="13"/>
      <c r="D17" s="13"/>
      <c r="E17" s="13"/>
      <c r="F17" s="13"/>
      <c r="G17" s="13"/>
    </row>
    <row r="18" spans="1:7" s="66" customFormat="1" ht="15" customHeight="1">
      <c r="A18" s="10" t="s">
        <v>878</v>
      </c>
      <c r="B18" s="11">
        <v>1823993</v>
      </c>
      <c r="C18" s="11">
        <v>9440236</v>
      </c>
      <c r="D18" s="11">
        <v>1183028</v>
      </c>
      <c r="E18" s="11">
        <v>6327648</v>
      </c>
      <c r="F18" s="11">
        <v>3007021</v>
      </c>
      <c r="G18" s="11">
        <v>15767884</v>
      </c>
    </row>
    <row r="19" spans="1:7" ht="15" customHeight="1">
      <c r="A19" s="10" t="s">
        <v>879</v>
      </c>
      <c r="B19" s="11">
        <v>3642843</v>
      </c>
      <c r="C19" s="11">
        <v>26656594</v>
      </c>
      <c r="D19" s="11">
        <v>4198226</v>
      </c>
      <c r="E19" s="11">
        <v>28533051</v>
      </c>
      <c r="F19" s="11">
        <v>7841069</v>
      </c>
      <c r="G19" s="11">
        <v>55189645</v>
      </c>
    </row>
    <row r="20" spans="1:7" ht="15" customHeight="1">
      <c r="A20" s="10" t="s">
        <v>880</v>
      </c>
      <c r="B20" s="11">
        <v>3081373</v>
      </c>
      <c r="C20" s="11">
        <v>19463954</v>
      </c>
      <c r="D20" s="11">
        <v>2305325</v>
      </c>
      <c r="E20" s="11">
        <v>12820073</v>
      </c>
      <c r="F20" s="11">
        <v>5386698</v>
      </c>
      <c r="G20" s="11">
        <v>32284027</v>
      </c>
    </row>
    <row r="21" spans="1:7" ht="15" customHeight="1">
      <c r="A21" s="10" t="s">
        <v>881</v>
      </c>
      <c r="B21" s="11">
        <v>2128788</v>
      </c>
      <c r="C21" s="11">
        <v>15918199</v>
      </c>
      <c r="D21" s="11">
        <v>805447</v>
      </c>
      <c r="E21" s="11">
        <v>4984515</v>
      </c>
      <c r="F21" s="11">
        <v>2934235</v>
      </c>
      <c r="G21" s="11">
        <v>20902714</v>
      </c>
    </row>
    <row r="22" spans="1:7" ht="15" customHeight="1">
      <c r="A22" s="12"/>
      <c r="B22" s="13"/>
      <c r="C22" s="13"/>
      <c r="D22" s="13"/>
      <c r="E22" s="13"/>
      <c r="F22" s="13"/>
      <c r="G22" s="13"/>
    </row>
    <row r="23" spans="1:7" ht="15" customHeight="1">
      <c r="A23" s="14" t="s">
        <v>882</v>
      </c>
      <c r="B23" s="15">
        <v>10676997</v>
      </c>
      <c r="C23" s="15">
        <v>71478983</v>
      </c>
      <c r="D23" s="15">
        <v>8492026</v>
      </c>
      <c r="E23" s="15">
        <v>52665287</v>
      </c>
      <c r="F23" s="15">
        <v>19169023</v>
      </c>
      <c r="G23" s="15">
        <v>124144270</v>
      </c>
    </row>
    <row r="24" ht="15" customHeight="1">
      <c r="B24" s="73"/>
    </row>
    <row r="25" spans="1:7" ht="15" customHeight="1">
      <c r="A25" s="737" t="s">
        <v>1230</v>
      </c>
      <c r="B25" s="737"/>
      <c r="C25" s="737"/>
      <c r="D25" s="737"/>
      <c r="E25" s="737"/>
      <c r="F25" s="737"/>
      <c r="G25" s="737"/>
    </row>
    <row r="26" spans="1:7" ht="15" customHeight="1">
      <c r="A26" s="737"/>
      <c r="B26" s="737"/>
      <c r="C26" s="737"/>
      <c r="D26" s="737"/>
      <c r="E26" s="737"/>
      <c r="F26" s="737"/>
      <c r="G26" s="737"/>
    </row>
    <row r="27" spans="1:7" ht="15" customHeight="1">
      <c r="A27" s="737"/>
      <c r="B27" s="737"/>
      <c r="C27" s="737"/>
      <c r="D27" s="737"/>
      <c r="E27" s="737"/>
      <c r="F27" s="737"/>
      <c r="G27" s="737"/>
    </row>
    <row r="28" spans="1:7" ht="15" customHeight="1">
      <c r="A28" s="737"/>
      <c r="B28" s="737"/>
      <c r="C28" s="737"/>
      <c r="D28" s="737"/>
      <c r="E28" s="737"/>
      <c r="F28" s="737"/>
      <c r="G28" s="737"/>
    </row>
    <row r="29" spans="1:7" ht="15" customHeight="1">
      <c r="A29" s="737"/>
      <c r="B29" s="737"/>
      <c r="C29" s="737"/>
      <c r="D29" s="737"/>
      <c r="E29" s="737"/>
      <c r="F29" s="737"/>
      <c r="G29" s="737"/>
    </row>
    <row r="30" ht="15" customHeight="1"/>
    <row r="31" ht="15" customHeight="1">
      <c r="G31" s="75" t="s">
        <v>1143</v>
      </c>
    </row>
  </sheetData>
  <sheetProtection/>
  <mergeCells count="5">
    <mergeCell ref="A25:G29"/>
    <mergeCell ref="A3:A4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92D050"/>
  </sheetPr>
  <dimension ref="A1:G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7" width="12.421875" style="62" customWidth="1"/>
    <col min="8" max="16384" width="9.140625" style="62" customWidth="1"/>
  </cols>
  <sheetData>
    <row r="1" ht="15" customHeight="1">
      <c r="A1" s="61" t="s">
        <v>1232</v>
      </c>
    </row>
    <row r="2" ht="15" customHeight="1"/>
    <row r="3" spans="1:7" ht="15" customHeight="1">
      <c r="A3" s="738" t="s">
        <v>757</v>
      </c>
      <c r="B3" s="738" t="s">
        <v>1226</v>
      </c>
      <c r="C3" s="738"/>
      <c r="D3" s="738" t="s">
        <v>1227</v>
      </c>
      <c r="E3" s="738"/>
      <c r="F3" s="738" t="s">
        <v>925</v>
      </c>
      <c r="G3" s="738"/>
    </row>
    <row r="4" spans="1:7" ht="15" customHeight="1">
      <c r="A4" s="738"/>
      <c r="B4" s="64" t="s">
        <v>1228</v>
      </c>
      <c r="C4" s="64" t="s">
        <v>1229</v>
      </c>
      <c r="D4" s="64" t="s">
        <v>1228</v>
      </c>
      <c r="E4" s="64" t="s">
        <v>1229</v>
      </c>
      <c r="F4" s="64" t="s">
        <v>1228</v>
      </c>
      <c r="G4" s="64" t="s">
        <v>1229</v>
      </c>
    </row>
    <row r="5" spans="1:7" ht="15" customHeight="1">
      <c r="A5" s="76" t="s">
        <v>771</v>
      </c>
      <c r="B5" s="174">
        <v>439714</v>
      </c>
      <c r="C5" s="174">
        <v>761520</v>
      </c>
      <c r="D5" s="174">
        <v>410274</v>
      </c>
      <c r="E5" s="174">
        <v>779901</v>
      </c>
      <c r="F5" s="174">
        <v>849988</v>
      </c>
      <c r="G5" s="174">
        <v>1541421</v>
      </c>
    </row>
    <row r="6" spans="1:7" ht="15" customHeight="1">
      <c r="A6" s="76" t="s">
        <v>772</v>
      </c>
      <c r="B6" s="174">
        <v>341248</v>
      </c>
      <c r="C6" s="174">
        <v>705196</v>
      </c>
      <c r="D6" s="174">
        <v>561715</v>
      </c>
      <c r="E6" s="174">
        <v>1616286</v>
      </c>
      <c r="F6" s="174">
        <v>902963</v>
      </c>
      <c r="G6" s="174">
        <v>2321482</v>
      </c>
    </row>
    <row r="7" spans="1:7" ht="15" customHeight="1">
      <c r="A7" s="76" t="s">
        <v>773</v>
      </c>
      <c r="B7" s="174">
        <v>417387</v>
      </c>
      <c r="C7" s="174">
        <v>1449446</v>
      </c>
      <c r="D7" s="174">
        <v>200599</v>
      </c>
      <c r="E7" s="174">
        <v>1026194</v>
      </c>
      <c r="F7" s="174">
        <v>617986</v>
      </c>
      <c r="G7" s="174">
        <v>2475640</v>
      </c>
    </row>
    <row r="8" spans="1:7" ht="15" customHeight="1">
      <c r="A8" s="76" t="s">
        <v>774</v>
      </c>
      <c r="B8" s="174">
        <v>2932246</v>
      </c>
      <c r="C8" s="174">
        <v>5592358</v>
      </c>
      <c r="D8" s="174">
        <v>2608668</v>
      </c>
      <c r="E8" s="174">
        <v>5647270</v>
      </c>
      <c r="F8" s="174">
        <v>5540914</v>
      </c>
      <c r="G8" s="174">
        <v>11239628</v>
      </c>
    </row>
    <row r="9" spans="1:7" ht="15" customHeight="1">
      <c r="A9" s="76" t="s">
        <v>776</v>
      </c>
      <c r="B9" s="174">
        <v>462177</v>
      </c>
      <c r="C9" s="174">
        <v>1060374</v>
      </c>
      <c r="D9" s="174">
        <v>272410</v>
      </c>
      <c r="E9" s="174">
        <v>594704</v>
      </c>
      <c r="F9" s="174">
        <v>734587</v>
      </c>
      <c r="G9" s="174">
        <v>1655078</v>
      </c>
    </row>
    <row r="10" spans="1:7" ht="15" customHeight="1">
      <c r="A10" s="76" t="s">
        <v>777</v>
      </c>
      <c r="B10" s="174">
        <v>944305</v>
      </c>
      <c r="C10" s="174">
        <v>3096530</v>
      </c>
      <c r="D10" s="174">
        <v>966810</v>
      </c>
      <c r="E10" s="174">
        <v>5233459</v>
      </c>
      <c r="F10" s="174">
        <v>1911115</v>
      </c>
      <c r="G10" s="174">
        <v>8329989</v>
      </c>
    </row>
    <row r="11" spans="1:7" ht="15" customHeight="1">
      <c r="A11" s="76" t="s">
        <v>778</v>
      </c>
      <c r="B11" s="174">
        <v>149598</v>
      </c>
      <c r="C11" s="174">
        <v>340919</v>
      </c>
      <c r="D11" s="174">
        <v>34623</v>
      </c>
      <c r="E11" s="174">
        <v>89340</v>
      </c>
      <c r="F11" s="174">
        <v>184221</v>
      </c>
      <c r="G11" s="174">
        <v>430259</v>
      </c>
    </row>
    <row r="12" spans="1:7" ht="15" customHeight="1">
      <c r="A12" s="76" t="s">
        <v>779</v>
      </c>
      <c r="B12" s="174">
        <v>133887</v>
      </c>
      <c r="C12" s="174">
        <v>239210</v>
      </c>
      <c r="D12" s="174">
        <v>44679</v>
      </c>
      <c r="E12" s="174">
        <v>99893</v>
      </c>
      <c r="F12" s="174">
        <v>178566</v>
      </c>
      <c r="G12" s="174">
        <v>339103</v>
      </c>
    </row>
    <row r="13" spans="1:7" ht="15" customHeight="1">
      <c r="A13" s="76" t="s">
        <v>780</v>
      </c>
      <c r="B13" s="174">
        <v>146999</v>
      </c>
      <c r="C13" s="174">
        <v>342137</v>
      </c>
      <c r="D13" s="174">
        <v>48872</v>
      </c>
      <c r="E13" s="174">
        <v>123051</v>
      </c>
      <c r="F13" s="174">
        <v>195871</v>
      </c>
      <c r="G13" s="174">
        <v>465188</v>
      </c>
    </row>
    <row r="14" spans="1:7" ht="15" customHeight="1">
      <c r="A14" s="76" t="s">
        <v>781</v>
      </c>
      <c r="B14" s="174">
        <v>98373</v>
      </c>
      <c r="C14" s="174">
        <v>266978</v>
      </c>
      <c r="D14" s="174">
        <v>69118</v>
      </c>
      <c r="E14" s="174">
        <v>186125</v>
      </c>
      <c r="F14" s="174">
        <v>167491</v>
      </c>
      <c r="G14" s="174">
        <v>453103</v>
      </c>
    </row>
    <row r="15" spans="1:7" ht="15" customHeight="1">
      <c r="A15" s="76" t="s">
        <v>782</v>
      </c>
      <c r="B15" s="174">
        <v>93092</v>
      </c>
      <c r="C15" s="174">
        <v>158443</v>
      </c>
      <c r="D15" s="174">
        <v>32365</v>
      </c>
      <c r="E15" s="174">
        <v>47474</v>
      </c>
      <c r="F15" s="174">
        <v>125457</v>
      </c>
      <c r="G15" s="174">
        <v>205917</v>
      </c>
    </row>
    <row r="16" spans="1:7" ht="15" customHeight="1">
      <c r="A16" s="68" t="s">
        <v>784</v>
      </c>
      <c r="B16" s="105">
        <v>6159026</v>
      </c>
      <c r="C16" s="105">
        <v>14013111</v>
      </c>
      <c r="D16" s="105">
        <v>5250133</v>
      </c>
      <c r="E16" s="105">
        <v>15443697</v>
      </c>
      <c r="F16" s="105">
        <v>11409159</v>
      </c>
      <c r="G16" s="105">
        <v>29456808</v>
      </c>
    </row>
    <row r="17" spans="2:7" s="66" customFormat="1" ht="15" customHeight="1">
      <c r="B17" s="106"/>
      <c r="C17" s="106"/>
      <c r="D17" s="106"/>
      <c r="E17" s="106"/>
      <c r="F17" s="106"/>
      <c r="G17" s="106"/>
    </row>
    <row r="18" spans="1:7" ht="15" customHeight="1">
      <c r="A18" s="68" t="s">
        <v>878</v>
      </c>
      <c r="B18" s="105">
        <v>11929821</v>
      </c>
      <c r="C18" s="105">
        <v>33804169</v>
      </c>
      <c r="D18" s="105">
        <v>7904084</v>
      </c>
      <c r="E18" s="105">
        <v>24333326</v>
      </c>
      <c r="F18" s="105">
        <v>19833905</v>
      </c>
      <c r="G18" s="105">
        <v>58137495</v>
      </c>
    </row>
    <row r="19" spans="1:7" ht="15" customHeight="1">
      <c r="A19" s="68" t="s">
        <v>879</v>
      </c>
      <c r="B19" s="105">
        <v>17550619</v>
      </c>
      <c r="C19" s="105">
        <v>79061304</v>
      </c>
      <c r="D19" s="105">
        <v>15738360</v>
      </c>
      <c r="E19" s="105">
        <v>71708346</v>
      </c>
      <c r="F19" s="105">
        <v>33288979</v>
      </c>
      <c r="G19" s="105">
        <v>150769650</v>
      </c>
    </row>
    <row r="20" spans="1:7" ht="15" customHeight="1">
      <c r="A20" s="68" t="s">
        <v>880</v>
      </c>
      <c r="B20" s="105">
        <v>12298071</v>
      </c>
      <c r="C20" s="105">
        <v>44852426</v>
      </c>
      <c r="D20" s="105">
        <v>12703957</v>
      </c>
      <c r="E20" s="105">
        <v>42875033</v>
      </c>
      <c r="F20" s="105">
        <v>25002028</v>
      </c>
      <c r="G20" s="105">
        <v>87727459</v>
      </c>
    </row>
    <row r="21" spans="1:7" ht="15" customHeight="1">
      <c r="A21" s="68" t="s">
        <v>881</v>
      </c>
      <c r="B21" s="105">
        <v>12596568</v>
      </c>
      <c r="C21" s="105">
        <v>53550612</v>
      </c>
      <c r="D21" s="105">
        <v>4778321</v>
      </c>
      <c r="E21" s="105">
        <v>20577161</v>
      </c>
      <c r="F21" s="105">
        <v>17374889</v>
      </c>
      <c r="G21" s="105">
        <v>74127773</v>
      </c>
    </row>
    <row r="22" ht="15" customHeight="1">
      <c r="A22" s="70"/>
    </row>
    <row r="23" spans="1:7" ht="15" customHeight="1">
      <c r="A23" s="71" t="s">
        <v>882</v>
      </c>
      <c r="B23" s="107">
        <v>54375079</v>
      </c>
      <c r="C23" s="107">
        <v>211268511</v>
      </c>
      <c r="D23" s="107">
        <v>41124722</v>
      </c>
      <c r="E23" s="107">
        <v>159493866</v>
      </c>
      <c r="F23" s="107">
        <v>95499801</v>
      </c>
      <c r="G23" s="107">
        <v>370762377</v>
      </c>
    </row>
    <row r="24" ht="15" customHeight="1">
      <c r="B24" s="73"/>
    </row>
    <row r="25" spans="1:7" ht="15" customHeight="1">
      <c r="A25" s="737" t="s">
        <v>1230</v>
      </c>
      <c r="B25" s="737"/>
      <c r="C25" s="737"/>
      <c r="D25" s="737"/>
      <c r="E25" s="737"/>
      <c r="F25" s="737"/>
      <c r="G25" s="737"/>
    </row>
    <row r="26" spans="1:7" ht="15" customHeight="1">
      <c r="A26" s="737"/>
      <c r="B26" s="737"/>
      <c r="C26" s="737"/>
      <c r="D26" s="737"/>
      <c r="E26" s="737"/>
      <c r="F26" s="737"/>
      <c r="G26" s="737"/>
    </row>
    <row r="27" spans="1:7" ht="15" customHeight="1">
      <c r="A27" s="737"/>
      <c r="B27" s="737"/>
      <c r="C27" s="737"/>
      <c r="D27" s="737"/>
      <c r="E27" s="737"/>
      <c r="F27" s="737"/>
      <c r="G27" s="737"/>
    </row>
    <row r="28" spans="1:7" ht="15" customHeight="1">
      <c r="A28" s="737"/>
      <c r="B28" s="737"/>
      <c r="C28" s="737"/>
      <c r="D28" s="737"/>
      <c r="E28" s="737"/>
      <c r="F28" s="737"/>
      <c r="G28" s="737"/>
    </row>
    <row r="29" spans="1:7" ht="15" customHeight="1">
      <c r="A29" s="737"/>
      <c r="B29" s="737"/>
      <c r="C29" s="737"/>
      <c r="D29" s="737"/>
      <c r="E29" s="737"/>
      <c r="F29" s="737"/>
      <c r="G29" s="737"/>
    </row>
    <row r="30" ht="15" customHeight="1"/>
    <row r="31" ht="15" customHeight="1">
      <c r="G31" s="75" t="s">
        <v>1143</v>
      </c>
    </row>
  </sheetData>
  <sheetProtection/>
  <mergeCells count="5">
    <mergeCell ref="A25:G29"/>
    <mergeCell ref="A3:A4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6" width="12.421875" style="62" customWidth="1"/>
    <col min="7" max="16384" width="9.140625" style="62" customWidth="1"/>
  </cols>
  <sheetData>
    <row r="1" ht="15" customHeight="1">
      <c r="A1" s="61" t="s">
        <v>1233</v>
      </c>
    </row>
    <row r="2" ht="15" customHeight="1"/>
    <row r="3" spans="1:6" ht="15" customHeight="1">
      <c r="A3" s="64" t="s">
        <v>757</v>
      </c>
      <c r="B3" s="64">
        <v>2006</v>
      </c>
      <c r="C3" s="64">
        <v>2007</v>
      </c>
      <c r="D3" s="64">
        <v>2008</v>
      </c>
      <c r="E3" s="64">
        <v>2009</v>
      </c>
      <c r="F3" s="64">
        <v>2010</v>
      </c>
    </row>
    <row r="4" spans="1:6" ht="15" customHeight="1">
      <c r="A4" s="8" t="s">
        <v>771</v>
      </c>
      <c r="B4" s="91">
        <v>4874</v>
      </c>
      <c r="C4" s="91">
        <v>4752</v>
      </c>
      <c r="D4" s="91">
        <v>5826</v>
      </c>
      <c r="E4" s="91">
        <v>5498</v>
      </c>
      <c r="F4" s="91">
        <v>5321</v>
      </c>
    </row>
    <row r="5" spans="1:6" ht="15" customHeight="1">
      <c r="A5" s="8" t="s">
        <v>772</v>
      </c>
      <c r="B5" s="91">
        <v>2519</v>
      </c>
      <c r="C5" s="91">
        <v>2884</v>
      </c>
      <c r="D5" s="91">
        <v>3298</v>
      </c>
      <c r="E5" s="91">
        <v>3427</v>
      </c>
      <c r="F5" s="91">
        <v>3725</v>
      </c>
    </row>
    <row r="6" spans="1:6" ht="15" customHeight="1">
      <c r="A6" s="8" t="s">
        <v>773</v>
      </c>
      <c r="B6" s="91">
        <v>88</v>
      </c>
      <c r="C6" s="91">
        <v>115</v>
      </c>
      <c r="D6" s="91">
        <v>132</v>
      </c>
      <c r="E6" s="91">
        <v>173</v>
      </c>
      <c r="F6" s="91">
        <v>138</v>
      </c>
    </row>
    <row r="7" spans="1:6" ht="15" customHeight="1">
      <c r="A7" s="8" t="s">
        <v>774</v>
      </c>
      <c r="B7" s="91">
        <v>6137</v>
      </c>
      <c r="C7" s="91">
        <v>6811</v>
      </c>
      <c r="D7" s="91">
        <v>6633</v>
      </c>
      <c r="E7" s="91">
        <v>6491</v>
      </c>
      <c r="F7" s="91">
        <v>6617</v>
      </c>
    </row>
    <row r="8" spans="1:6" ht="15" customHeight="1">
      <c r="A8" s="8" t="s">
        <v>775</v>
      </c>
      <c r="B8" s="91">
        <v>6137</v>
      </c>
      <c r="C8" s="91">
        <v>6811</v>
      </c>
      <c r="D8" s="91">
        <v>6633</v>
      </c>
      <c r="E8" s="91">
        <v>6491</v>
      </c>
      <c r="F8" s="91">
        <v>6531</v>
      </c>
    </row>
    <row r="9" spans="1:6" ht="15" customHeight="1">
      <c r="A9" s="8" t="s">
        <v>776</v>
      </c>
      <c r="B9" s="91">
        <v>545</v>
      </c>
      <c r="C9" s="91">
        <v>775</v>
      </c>
      <c r="D9" s="91">
        <v>719</v>
      </c>
      <c r="E9" s="91">
        <v>765</v>
      </c>
      <c r="F9" s="91">
        <v>796</v>
      </c>
    </row>
    <row r="10" spans="1:6" ht="15" customHeight="1">
      <c r="A10" s="8" t="s">
        <v>777</v>
      </c>
      <c r="B10" s="91">
        <v>1038</v>
      </c>
      <c r="C10" s="91">
        <v>1328</v>
      </c>
      <c r="D10" s="91">
        <v>1232</v>
      </c>
      <c r="E10" s="91">
        <v>1454</v>
      </c>
      <c r="F10" s="91">
        <v>1441</v>
      </c>
    </row>
    <row r="11" spans="1:6" ht="15" customHeight="1">
      <c r="A11" s="8" t="s">
        <v>778</v>
      </c>
      <c r="B11" s="91">
        <v>119</v>
      </c>
      <c r="C11" s="91">
        <v>165</v>
      </c>
      <c r="D11" s="91">
        <v>167</v>
      </c>
      <c r="E11" s="91">
        <v>138</v>
      </c>
      <c r="F11" s="91">
        <v>168</v>
      </c>
    </row>
    <row r="12" spans="1:6" ht="15" customHeight="1">
      <c r="A12" s="8" t="s">
        <v>779</v>
      </c>
      <c r="B12" s="91">
        <v>73</v>
      </c>
      <c r="C12" s="91">
        <v>109</v>
      </c>
      <c r="D12" s="91">
        <v>122</v>
      </c>
      <c r="E12" s="91">
        <v>102</v>
      </c>
      <c r="F12" s="91">
        <v>85</v>
      </c>
    </row>
    <row r="13" spans="1:6" ht="15" customHeight="1">
      <c r="A13" s="8" t="s">
        <v>780</v>
      </c>
      <c r="B13" s="91">
        <v>123</v>
      </c>
      <c r="C13" s="91">
        <v>177</v>
      </c>
      <c r="D13" s="91">
        <v>201</v>
      </c>
      <c r="E13" s="91">
        <v>206</v>
      </c>
      <c r="F13" s="91">
        <v>228</v>
      </c>
    </row>
    <row r="14" spans="1:6" ht="15" customHeight="1">
      <c r="A14" s="8" t="s">
        <v>781</v>
      </c>
      <c r="B14" s="91">
        <v>84</v>
      </c>
      <c r="C14" s="91">
        <v>93</v>
      </c>
      <c r="D14" s="91">
        <v>115</v>
      </c>
      <c r="E14" s="91">
        <v>106</v>
      </c>
      <c r="F14" s="91">
        <v>156</v>
      </c>
    </row>
    <row r="15" spans="1:6" ht="15" customHeight="1">
      <c r="A15" s="8" t="s">
        <v>782</v>
      </c>
      <c r="B15" s="91">
        <v>20</v>
      </c>
      <c r="C15" s="91">
        <v>20</v>
      </c>
      <c r="D15" s="91">
        <v>29</v>
      </c>
      <c r="E15" s="91">
        <v>36</v>
      </c>
      <c r="F15" s="91">
        <v>31</v>
      </c>
    </row>
    <row r="16" spans="1:6" ht="15" customHeight="1">
      <c r="A16" s="8" t="s">
        <v>783</v>
      </c>
      <c r="B16" s="91" t="s">
        <v>912</v>
      </c>
      <c r="C16" s="91" t="s">
        <v>912</v>
      </c>
      <c r="D16" s="91" t="s">
        <v>912</v>
      </c>
      <c r="E16" s="91" t="s">
        <v>912</v>
      </c>
      <c r="F16" s="91">
        <v>86</v>
      </c>
    </row>
    <row r="17" spans="1:6" ht="15" customHeight="1">
      <c r="A17" s="10" t="s">
        <v>784</v>
      </c>
      <c r="B17" s="104">
        <v>15620</v>
      </c>
      <c r="C17" s="104">
        <v>17228</v>
      </c>
      <c r="D17" s="104">
        <v>18475</v>
      </c>
      <c r="E17" s="104">
        <v>18394</v>
      </c>
      <c r="F17" s="104">
        <v>18707</v>
      </c>
    </row>
    <row r="18" spans="1:6" ht="15" customHeight="1">
      <c r="A18" s="12"/>
      <c r="B18" s="13"/>
      <c r="C18" s="13"/>
      <c r="D18" s="13"/>
      <c r="E18" s="13"/>
      <c r="F18" s="13"/>
    </row>
    <row r="19" spans="1:6" ht="15" customHeight="1">
      <c r="A19" s="10" t="s">
        <v>878</v>
      </c>
      <c r="B19" s="11">
        <v>26018</v>
      </c>
      <c r="C19" s="11">
        <v>27676</v>
      </c>
      <c r="D19" s="11">
        <v>28223</v>
      </c>
      <c r="E19" s="11">
        <v>28634</v>
      </c>
      <c r="F19" s="11">
        <v>29842</v>
      </c>
    </row>
    <row r="20" spans="1:6" ht="15" customHeight="1">
      <c r="A20" s="10" t="s">
        <v>879</v>
      </c>
      <c r="B20" s="11">
        <v>26012</v>
      </c>
      <c r="C20" s="11">
        <v>27411</v>
      </c>
      <c r="D20" s="11">
        <v>28082</v>
      </c>
      <c r="E20" s="11">
        <v>28872</v>
      </c>
      <c r="F20" s="11">
        <v>29486</v>
      </c>
    </row>
    <row r="21" spans="1:6" ht="15" customHeight="1">
      <c r="A21" s="10" t="s">
        <v>880</v>
      </c>
      <c r="B21" s="11">
        <v>17942</v>
      </c>
      <c r="C21" s="11">
        <v>19109</v>
      </c>
      <c r="D21" s="11">
        <v>18757</v>
      </c>
      <c r="E21" s="11">
        <v>18088</v>
      </c>
      <c r="F21" s="11">
        <v>18495</v>
      </c>
    </row>
    <row r="22" spans="1:6" ht="15" customHeight="1">
      <c r="A22" s="10" t="s">
        <v>881</v>
      </c>
      <c r="B22" s="11">
        <v>7236</v>
      </c>
      <c r="C22" s="11">
        <v>7197</v>
      </c>
      <c r="D22" s="11">
        <v>6745</v>
      </c>
      <c r="E22" s="11">
        <v>7187</v>
      </c>
      <c r="F22" s="11">
        <v>6815</v>
      </c>
    </row>
    <row r="23" spans="1:6" ht="15" customHeight="1">
      <c r="A23" s="10" t="s">
        <v>1001</v>
      </c>
      <c r="B23" s="11">
        <v>6471</v>
      </c>
      <c r="C23" s="11">
        <v>7110</v>
      </c>
      <c r="D23" s="11">
        <v>6528</v>
      </c>
      <c r="E23" s="11">
        <v>6613</v>
      </c>
      <c r="F23" s="11">
        <v>6130</v>
      </c>
    </row>
    <row r="24" spans="1:6" ht="15" customHeight="1">
      <c r="A24" s="12"/>
      <c r="B24" s="13"/>
      <c r="C24" s="13"/>
      <c r="D24" s="13"/>
      <c r="E24" s="13"/>
      <c r="F24" s="13"/>
    </row>
    <row r="25" spans="1:6" ht="15" customHeight="1">
      <c r="A25" s="14" t="s">
        <v>882</v>
      </c>
      <c r="B25" s="15">
        <v>83679</v>
      </c>
      <c r="C25" s="15">
        <v>88503</v>
      </c>
      <c r="D25" s="15">
        <v>88335</v>
      </c>
      <c r="E25" s="15">
        <v>89395</v>
      </c>
      <c r="F25" s="15">
        <v>90767</v>
      </c>
    </row>
    <row r="26" ht="15" customHeight="1"/>
    <row r="27" ht="15" customHeight="1">
      <c r="F27" s="75" t="s">
        <v>1234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00390625" style="338" customWidth="1"/>
    <col min="2" max="4" width="8.28125" style="338" bestFit="1" customWidth="1"/>
    <col min="5" max="16384" width="9.140625" style="338" customWidth="1"/>
  </cols>
  <sheetData>
    <row r="1" ht="11.25">
      <c r="A1" s="337" t="s">
        <v>1580</v>
      </c>
    </row>
    <row r="2" ht="11.25">
      <c r="A2" s="338" t="s">
        <v>1480</v>
      </c>
    </row>
    <row r="3" spans="1:4" ht="11.25">
      <c r="A3" s="339" t="s">
        <v>1581</v>
      </c>
      <c r="B3" s="340" t="s">
        <v>1582</v>
      </c>
      <c r="C3" s="340" t="s">
        <v>1583</v>
      </c>
      <c r="D3" s="340" t="s">
        <v>1584</v>
      </c>
    </row>
    <row r="4" spans="1:5" ht="22.5">
      <c r="A4" s="329" t="s">
        <v>1490</v>
      </c>
      <c r="B4" s="341">
        <v>48</v>
      </c>
      <c r="C4" s="341">
        <v>55</v>
      </c>
      <c r="D4" s="341">
        <v>51</v>
      </c>
      <c r="E4" s="342"/>
    </row>
    <row r="5" spans="1:4" ht="11.25">
      <c r="A5" s="327" t="s">
        <v>1491</v>
      </c>
      <c r="B5" s="341">
        <v>5</v>
      </c>
      <c r="C5" s="341">
        <v>3</v>
      </c>
      <c r="D5" s="341">
        <v>3</v>
      </c>
    </row>
    <row r="6" spans="1:4" ht="11.25">
      <c r="A6" s="327" t="s">
        <v>1492</v>
      </c>
      <c r="B6" s="341">
        <v>0</v>
      </c>
      <c r="C6" s="341">
        <v>0</v>
      </c>
      <c r="D6" s="341">
        <v>0</v>
      </c>
    </row>
    <row r="7" spans="1:4" ht="11.25">
      <c r="A7" s="327" t="s">
        <v>1493</v>
      </c>
      <c r="B7" s="341">
        <v>0</v>
      </c>
      <c r="C7" s="341">
        <v>0</v>
      </c>
      <c r="D7" s="341">
        <v>0</v>
      </c>
    </row>
    <row r="8" spans="1:4" ht="11.25">
      <c r="A8" s="327" t="s">
        <v>1494</v>
      </c>
      <c r="B8" s="341">
        <v>0</v>
      </c>
      <c r="C8" s="341">
        <v>0</v>
      </c>
      <c r="D8" s="341">
        <v>0</v>
      </c>
    </row>
    <row r="9" spans="1:4" ht="11.25">
      <c r="A9" s="327" t="s">
        <v>1495</v>
      </c>
      <c r="B9" s="341">
        <v>0</v>
      </c>
      <c r="C9" s="341">
        <v>0</v>
      </c>
      <c r="D9" s="341">
        <v>0</v>
      </c>
    </row>
    <row r="10" spans="1:4" ht="11.25">
      <c r="A10" s="327" t="s">
        <v>1496</v>
      </c>
      <c r="B10" s="341">
        <v>1</v>
      </c>
      <c r="C10" s="341">
        <v>1</v>
      </c>
      <c r="D10" s="341">
        <v>1</v>
      </c>
    </row>
    <row r="11" spans="1:4" ht="11.25">
      <c r="A11" s="327" t="s">
        <v>1497</v>
      </c>
      <c r="B11" s="341">
        <v>0</v>
      </c>
      <c r="C11" s="341">
        <v>0</v>
      </c>
      <c r="D11" s="341">
        <v>0</v>
      </c>
    </row>
    <row r="12" spans="1:4" ht="11.25">
      <c r="A12" s="327" t="s">
        <v>1498</v>
      </c>
      <c r="B12" s="341">
        <v>16</v>
      </c>
      <c r="C12" s="341">
        <v>15</v>
      </c>
      <c r="D12" s="341">
        <v>19</v>
      </c>
    </row>
    <row r="13" spans="1:4" ht="11.25">
      <c r="A13" s="327" t="s">
        <v>1499</v>
      </c>
      <c r="B13" s="341">
        <v>0</v>
      </c>
      <c r="C13" s="341">
        <v>0</v>
      </c>
      <c r="D13" s="341">
        <v>0</v>
      </c>
    </row>
    <row r="14" spans="1:4" ht="11.25">
      <c r="A14" s="327" t="s">
        <v>1500</v>
      </c>
      <c r="B14" s="341">
        <v>0</v>
      </c>
      <c r="C14" s="341">
        <v>0</v>
      </c>
      <c r="D14" s="341">
        <v>0</v>
      </c>
    </row>
    <row r="15" spans="1:4" ht="11.25">
      <c r="A15" s="327" t="s">
        <v>1501</v>
      </c>
      <c r="B15" s="341">
        <v>8</v>
      </c>
      <c r="C15" s="341">
        <v>9</v>
      </c>
      <c r="D15" s="341">
        <v>8</v>
      </c>
    </row>
    <row r="16" spans="1:4" ht="22.5">
      <c r="A16" s="327" t="s">
        <v>1502</v>
      </c>
      <c r="B16" s="341">
        <v>22</v>
      </c>
      <c r="C16" s="341">
        <v>25</v>
      </c>
      <c r="D16" s="341">
        <v>26</v>
      </c>
    </row>
    <row r="17" spans="1:4" ht="11.25">
      <c r="A17" s="327" t="s">
        <v>1503</v>
      </c>
      <c r="B17" s="341">
        <v>30</v>
      </c>
      <c r="C17" s="341">
        <v>36</v>
      </c>
      <c r="D17" s="341">
        <v>34</v>
      </c>
    </row>
    <row r="18" spans="1:4" ht="33.75">
      <c r="A18" s="327" t="s">
        <v>1504</v>
      </c>
      <c r="B18" s="341">
        <v>11</v>
      </c>
      <c r="C18" s="341">
        <v>13</v>
      </c>
      <c r="D18" s="341">
        <v>13</v>
      </c>
    </row>
    <row r="19" spans="1:4" ht="11.25">
      <c r="A19" s="327" t="s">
        <v>1505</v>
      </c>
      <c r="B19" s="341">
        <v>3</v>
      </c>
      <c r="C19" s="341">
        <v>2</v>
      </c>
      <c r="D19" s="341">
        <v>2</v>
      </c>
    </row>
    <row r="20" spans="1:4" ht="11.25">
      <c r="A20" s="327" t="s">
        <v>1506</v>
      </c>
      <c r="B20" s="341">
        <v>2</v>
      </c>
      <c r="C20" s="341">
        <v>3</v>
      </c>
      <c r="D20" s="341">
        <v>5</v>
      </c>
    </row>
    <row r="21" spans="1:4" ht="22.5">
      <c r="A21" s="327" t="s">
        <v>1507</v>
      </c>
      <c r="B21" s="341">
        <v>0</v>
      </c>
      <c r="C21" s="341">
        <v>0</v>
      </c>
      <c r="D21" s="341">
        <v>0</v>
      </c>
    </row>
    <row r="22" spans="1:4" ht="11.25">
      <c r="A22" s="327" t="s">
        <v>1508</v>
      </c>
      <c r="B22" s="341">
        <v>4</v>
      </c>
      <c r="C22" s="341">
        <v>4</v>
      </c>
      <c r="D22" s="341">
        <v>4</v>
      </c>
    </row>
    <row r="23" spans="1:4" ht="22.5">
      <c r="A23" s="327" t="s">
        <v>1509</v>
      </c>
      <c r="B23" s="341">
        <v>5</v>
      </c>
      <c r="C23" s="341">
        <v>4</v>
      </c>
      <c r="D23" s="341">
        <v>3</v>
      </c>
    </row>
    <row r="24" spans="1:4" ht="11.25">
      <c r="A24" s="327" t="s">
        <v>1510</v>
      </c>
      <c r="B24" s="341">
        <v>7</v>
      </c>
      <c r="C24" s="341">
        <v>5</v>
      </c>
      <c r="D24" s="341">
        <v>4</v>
      </c>
    </row>
    <row r="25" spans="1:4" ht="22.5">
      <c r="A25" s="327" t="s">
        <v>1511</v>
      </c>
      <c r="B25" s="341">
        <v>10</v>
      </c>
      <c r="C25" s="341">
        <v>10</v>
      </c>
      <c r="D25" s="341">
        <v>11</v>
      </c>
    </row>
    <row r="26" spans="1:4" ht="11.25">
      <c r="A26" s="327" t="s">
        <v>1512</v>
      </c>
      <c r="B26" s="341">
        <v>1</v>
      </c>
      <c r="C26" s="341">
        <v>1</v>
      </c>
      <c r="D26" s="341">
        <v>1</v>
      </c>
    </row>
    <row r="27" spans="1:4" ht="22.5">
      <c r="A27" s="327" t="s">
        <v>1513</v>
      </c>
      <c r="B27" s="341">
        <v>76</v>
      </c>
      <c r="C27" s="341">
        <v>78</v>
      </c>
      <c r="D27" s="341">
        <v>81</v>
      </c>
    </row>
    <row r="28" spans="1:4" ht="33.75">
      <c r="A28" s="327" t="s">
        <v>1514</v>
      </c>
      <c r="B28" s="341">
        <v>7</v>
      </c>
      <c r="C28" s="341">
        <v>7</v>
      </c>
      <c r="D28" s="341">
        <v>7</v>
      </c>
    </row>
    <row r="29" spans="1:4" ht="22.5">
      <c r="A29" s="327" t="s">
        <v>1515</v>
      </c>
      <c r="B29" s="341">
        <v>8</v>
      </c>
      <c r="C29" s="341">
        <v>8</v>
      </c>
      <c r="D29" s="341">
        <v>8</v>
      </c>
    </row>
    <row r="30" spans="1:4" ht="11.25">
      <c r="A30" s="327" t="s">
        <v>1516</v>
      </c>
      <c r="B30" s="341">
        <v>19</v>
      </c>
      <c r="C30" s="341">
        <v>21</v>
      </c>
      <c r="D30" s="341">
        <v>23</v>
      </c>
    </row>
    <row r="31" spans="1:4" ht="11.25">
      <c r="A31" s="327" t="s">
        <v>1517</v>
      </c>
      <c r="B31" s="341">
        <v>1</v>
      </c>
      <c r="C31" s="341">
        <v>1</v>
      </c>
      <c r="D31" s="341">
        <v>1</v>
      </c>
    </row>
    <row r="32" spans="1:4" ht="11.25">
      <c r="A32" s="327" t="s">
        <v>1518</v>
      </c>
      <c r="B32" s="341">
        <v>0</v>
      </c>
      <c r="C32" s="341">
        <v>0</v>
      </c>
      <c r="D32" s="341">
        <v>0</v>
      </c>
    </row>
    <row r="33" spans="1:4" ht="11.25">
      <c r="A33" s="327" t="s">
        <v>1519</v>
      </c>
      <c r="B33" s="341">
        <v>5</v>
      </c>
      <c r="C33" s="341">
        <v>5</v>
      </c>
      <c r="D33" s="341">
        <v>4</v>
      </c>
    </row>
    <row r="34" spans="1:4" ht="11.25">
      <c r="A34" s="327" t="s">
        <v>1520</v>
      </c>
      <c r="B34" s="341">
        <v>9</v>
      </c>
      <c r="C34" s="341">
        <v>9</v>
      </c>
      <c r="D34" s="341">
        <v>11</v>
      </c>
    </row>
    <row r="35" spans="1:4" ht="22.5">
      <c r="A35" s="327" t="s">
        <v>1521</v>
      </c>
      <c r="B35" s="341">
        <v>9</v>
      </c>
      <c r="C35" s="341">
        <v>12</v>
      </c>
      <c r="D35" s="341">
        <v>12</v>
      </c>
    </row>
    <row r="36" spans="1:4" ht="22.5">
      <c r="A36" s="327" t="s">
        <v>1522</v>
      </c>
      <c r="B36" s="341">
        <v>1</v>
      </c>
      <c r="C36" s="341">
        <v>1</v>
      </c>
      <c r="D36" s="341">
        <v>0</v>
      </c>
    </row>
    <row r="37" spans="1:4" ht="11.25">
      <c r="A37" s="327" t="s">
        <v>1523</v>
      </c>
      <c r="B37" s="341">
        <v>0</v>
      </c>
      <c r="C37" s="341">
        <v>0</v>
      </c>
      <c r="D37" s="341">
        <v>0</v>
      </c>
    </row>
    <row r="38" spans="1:4" ht="11.25">
      <c r="A38" s="327" t="s">
        <v>1524</v>
      </c>
      <c r="B38" s="341">
        <v>0</v>
      </c>
      <c r="C38" s="341">
        <v>0</v>
      </c>
      <c r="D38" s="341">
        <v>0</v>
      </c>
    </row>
    <row r="39" spans="1:4" ht="22.5">
      <c r="A39" s="327" t="s">
        <v>1525</v>
      </c>
      <c r="B39" s="341">
        <v>0</v>
      </c>
      <c r="C39" s="341">
        <v>0</v>
      </c>
      <c r="D39" s="341">
        <v>1</v>
      </c>
    </row>
    <row r="40" spans="1:4" ht="22.5">
      <c r="A40" s="327" t="s">
        <v>1526</v>
      </c>
      <c r="B40" s="341">
        <v>0</v>
      </c>
      <c r="C40" s="341">
        <v>0</v>
      </c>
      <c r="D40" s="341">
        <v>0</v>
      </c>
    </row>
    <row r="41" spans="1:4" ht="11.25">
      <c r="A41" s="327" t="s">
        <v>1527</v>
      </c>
      <c r="B41" s="341">
        <v>375</v>
      </c>
      <c r="C41" s="341">
        <v>387</v>
      </c>
      <c r="D41" s="341">
        <v>407</v>
      </c>
    </row>
    <row r="42" spans="1:4" ht="11.25">
      <c r="A42" s="327" t="s">
        <v>1528</v>
      </c>
      <c r="B42" s="341">
        <v>2</v>
      </c>
      <c r="C42" s="341">
        <v>1</v>
      </c>
      <c r="D42" s="341">
        <v>0</v>
      </c>
    </row>
    <row r="43" spans="1:4" ht="11.25">
      <c r="A43" s="327" t="s">
        <v>1529</v>
      </c>
      <c r="B43" s="341">
        <v>735</v>
      </c>
      <c r="C43" s="341">
        <v>772</v>
      </c>
      <c r="D43" s="341">
        <v>814</v>
      </c>
    </row>
    <row r="44" spans="1:4" ht="22.5">
      <c r="A44" s="327" t="s">
        <v>1530</v>
      </c>
      <c r="B44" s="341">
        <v>34</v>
      </c>
      <c r="C44" s="341">
        <v>35</v>
      </c>
      <c r="D44" s="341">
        <v>42</v>
      </c>
    </row>
    <row r="45" spans="1:4" ht="22.5">
      <c r="A45" s="327" t="s">
        <v>1531</v>
      </c>
      <c r="B45" s="341">
        <v>134</v>
      </c>
      <c r="C45" s="341">
        <v>140</v>
      </c>
      <c r="D45" s="341">
        <v>146</v>
      </c>
    </row>
    <row r="46" spans="1:4" ht="22.5">
      <c r="A46" s="327" t="s">
        <v>1532</v>
      </c>
      <c r="B46" s="341">
        <v>378</v>
      </c>
      <c r="C46" s="341">
        <v>404</v>
      </c>
      <c r="D46" s="341">
        <v>479</v>
      </c>
    </row>
    <row r="47" spans="1:4" ht="11.25">
      <c r="A47" s="327" t="s">
        <v>1533</v>
      </c>
      <c r="B47" s="341">
        <v>67</v>
      </c>
      <c r="C47" s="341">
        <v>64</v>
      </c>
      <c r="D47" s="341">
        <v>60</v>
      </c>
    </row>
    <row r="48" spans="1:4" ht="11.25">
      <c r="A48" s="327" t="s">
        <v>1534</v>
      </c>
      <c r="B48" s="341">
        <v>0</v>
      </c>
      <c r="C48" s="341">
        <v>0</v>
      </c>
      <c r="D48" s="341">
        <v>0</v>
      </c>
    </row>
    <row r="49" spans="1:4" ht="11.25">
      <c r="A49" s="327" t="s">
        <v>1535</v>
      </c>
      <c r="B49" s="341">
        <v>0</v>
      </c>
      <c r="C49" s="341">
        <v>0</v>
      </c>
      <c r="D49" s="341">
        <v>0</v>
      </c>
    </row>
    <row r="50" spans="1:4" ht="11.25">
      <c r="A50" s="327" t="s">
        <v>1536</v>
      </c>
      <c r="B50" s="341">
        <v>17</v>
      </c>
      <c r="C50" s="341">
        <v>20</v>
      </c>
      <c r="D50" s="341">
        <v>20</v>
      </c>
    </row>
    <row r="51" spans="1:4" ht="11.25">
      <c r="A51" s="327" t="s">
        <v>1537</v>
      </c>
      <c r="B51" s="341">
        <v>3</v>
      </c>
      <c r="C51" s="341">
        <v>3</v>
      </c>
      <c r="D51" s="341">
        <v>4</v>
      </c>
    </row>
    <row r="52" spans="1:4" ht="11.25">
      <c r="A52" s="327" t="s">
        <v>1538</v>
      </c>
      <c r="B52" s="341">
        <v>6</v>
      </c>
      <c r="C52" s="341">
        <v>6</v>
      </c>
      <c r="D52" s="341">
        <v>8</v>
      </c>
    </row>
    <row r="53" spans="1:4" ht="11.25">
      <c r="A53" s="327" t="s">
        <v>1539</v>
      </c>
      <c r="B53" s="341">
        <v>275</v>
      </c>
      <c r="C53" s="341">
        <v>331</v>
      </c>
      <c r="D53" s="341">
        <v>375</v>
      </c>
    </row>
    <row r="54" spans="1:4" ht="11.25">
      <c r="A54" s="327" t="s">
        <v>1540</v>
      </c>
      <c r="B54" s="341">
        <v>0</v>
      </c>
      <c r="C54" s="341">
        <v>0</v>
      </c>
      <c r="D54" s="341">
        <v>1</v>
      </c>
    </row>
    <row r="55" spans="1:4" ht="22.5">
      <c r="A55" s="327" t="s">
        <v>1541</v>
      </c>
      <c r="B55" s="341">
        <v>1</v>
      </c>
      <c r="C55" s="341">
        <v>1</v>
      </c>
      <c r="D55" s="341">
        <v>1</v>
      </c>
    </row>
    <row r="56" spans="1:4" ht="11.25">
      <c r="A56" s="327" t="s">
        <v>1542</v>
      </c>
      <c r="B56" s="341">
        <v>2</v>
      </c>
      <c r="C56" s="341">
        <v>2</v>
      </c>
      <c r="D56" s="341">
        <v>1</v>
      </c>
    </row>
    <row r="57" spans="1:4" ht="11.25">
      <c r="A57" s="327" t="s">
        <v>1543</v>
      </c>
      <c r="B57" s="341">
        <v>28</v>
      </c>
      <c r="C57" s="341">
        <v>26</v>
      </c>
      <c r="D57" s="341">
        <v>21</v>
      </c>
    </row>
    <row r="58" spans="1:4" ht="22.5">
      <c r="A58" s="327" t="s">
        <v>1544</v>
      </c>
      <c r="B58" s="341">
        <v>20</v>
      </c>
      <c r="C58" s="341">
        <v>21</v>
      </c>
      <c r="D58" s="341">
        <v>19</v>
      </c>
    </row>
    <row r="59" spans="1:4" ht="22.5">
      <c r="A59" s="327" t="s">
        <v>1545</v>
      </c>
      <c r="B59" s="341">
        <v>11</v>
      </c>
      <c r="C59" s="341">
        <v>10</v>
      </c>
      <c r="D59" s="341">
        <v>13</v>
      </c>
    </row>
    <row r="60" spans="1:4" ht="22.5">
      <c r="A60" s="327" t="s">
        <v>1546</v>
      </c>
      <c r="B60" s="341">
        <v>2</v>
      </c>
      <c r="C60" s="341">
        <v>2</v>
      </c>
      <c r="D60" s="341">
        <v>2</v>
      </c>
    </row>
    <row r="61" spans="1:4" ht="22.5">
      <c r="A61" s="327" t="s">
        <v>1547</v>
      </c>
      <c r="B61" s="341">
        <v>0</v>
      </c>
      <c r="C61" s="341">
        <v>0</v>
      </c>
      <c r="D61" s="341">
        <v>0</v>
      </c>
    </row>
    <row r="62" spans="1:4" ht="22.5">
      <c r="A62" s="327" t="s">
        <v>1548</v>
      </c>
      <c r="B62" s="341">
        <v>8</v>
      </c>
      <c r="C62" s="341">
        <v>11</v>
      </c>
      <c r="D62" s="341">
        <v>12</v>
      </c>
    </row>
    <row r="63" spans="1:4" ht="11.25">
      <c r="A63" s="327" t="s">
        <v>1549</v>
      </c>
      <c r="B63" s="341">
        <v>49</v>
      </c>
      <c r="C63" s="341">
        <v>48</v>
      </c>
      <c r="D63" s="341">
        <v>49</v>
      </c>
    </row>
    <row r="64" spans="1:4" ht="11.25">
      <c r="A64" s="327" t="s">
        <v>1550</v>
      </c>
      <c r="B64" s="341">
        <v>2</v>
      </c>
      <c r="C64" s="341">
        <v>2</v>
      </c>
      <c r="D64" s="341">
        <v>2</v>
      </c>
    </row>
    <row r="65" spans="1:4" ht="22.5">
      <c r="A65" s="327" t="s">
        <v>1551</v>
      </c>
      <c r="B65" s="341">
        <v>8</v>
      </c>
      <c r="C65" s="341">
        <v>8</v>
      </c>
      <c r="D65" s="341">
        <v>7</v>
      </c>
    </row>
    <row r="66" spans="1:4" ht="22.5">
      <c r="A66" s="327" t="s">
        <v>1552</v>
      </c>
      <c r="B66" s="341">
        <v>8</v>
      </c>
      <c r="C66" s="341">
        <v>10</v>
      </c>
      <c r="D66" s="341">
        <v>9</v>
      </c>
    </row>
    <row r="67" spans="1:4" ht="11.25">
      <c r="A67" s="327" t="s">
        <v>1553</v>
      </c>
      <c r="B67" s="341">
        <v>2</v>
      </c>
      <c r="C67" s="341">
        <v>2</v>
      </c>
      <c r="D67" s="341">
        <v>3</v>
      </c>
    </row>
    <row r="68" spans="1:4" ht="11.25">
      <c r="A68" s="327" t="s">
        <v>1554</v>
      </c>
      <c r="B68" s="341">
        <v>8</v>
      </c>
      <c r="C68" s="341">
        <v>5</v>
      </c>
      <c r="D68" s="341">
        <v>9</v>
      </c>
    </row>
    <row r="69" spans="1:4" ht="11.25">
      <c r="A69" s="327" t="s">
        <v>1555</v>
      </c>
      <c r="B69" s="341">
        <v>14</v>
      </c>
      <c r="C69" s="341">
        <v>19</v>
      </c>
      <c r="D69" s="341">
        <v>23</v>
      </c>
    </row>
    <row r="70" spans="1:4" ht="11.25">
      <c r="A70" s="329" t="s">
        <v>1556</v>
      </c>
      <c r="B70" s="341">
        <v>0</v>
      </c>
      <c r="C70" s="341">
        <v>0</v>
      </c>
      <c r="D70" s="341">
        <v>0</v>
      </c>
    </row>
    <row r="71" spans="1:4" ht="11.25">
      <c r="A71" s="329" t="s">
        <v>1557</v>
      </c>
      <c r="B71" s="341">
        <v>3</v>
      </c>
      <c r="C71" s="341">
        <v>3</v>
      </c>
      <c r="D71" s="341">
        <v>4</v>
      </c>
    </row>
    <row r="72" spans="1:4" ht="11.25">
      <c r="A72" s="329" t="s">
        <v>1558</v>
      </c>
      <c r="B72" s="341">
        <v>0</v>
      </c>
      <c r="C72" s="341">
        <v>0</v>
      </c>
      <c r="D72" s="341">
        <v>0</v>
      </c>
    </row>
    <row r="73" spans="1:4" ht="22.5">
      <c r="A73" s="329" t="s">
        <v>1559</v>
      </c>
      <c r="B73" s="341">
        <v>4</v>
      </c>
      <c r="C73" s="341">
        <v>6</v>
      </c>
      <c r="D73" s="341">
        <v>5</v>
      </c>
    </row>
    <row r="74" spans="1:4" ht="11.25">
      <c r="A74" s="329" t="s">
        <v>1560</v>
      </c>
      <c r="B74" s="341">
        <v>0</v>
      </c>
      <c r="C74" s="341">
        <v>0</v>
      </c>
      <c r="D74" s="341">
        <v>0</v>
      </c>
    </row>
    <row r="75" spans="1:4" ht="11.25">
      <c r="A75" s="329" t="s">
        <v>1561</v>
      </c>
      <c r="B75" s="341">
        <v>45</v>
      </c>
      <c r="C75" s="341">
        <v>62</v>
      </c>
      <c r="D75" s="341">
        <v>71</v>
      </c>
    </row>
    <row r="76" spans="1:4" ht="22.5">
      <c r="A76" s="329" t="s">
        <v>1562</v>
      </c>
      <c r="B76" s="341">
        <v>42</v>
      </c>
      <c r="C76" s="341">
        <v>38</v>
      </c>
      <c r="D76" s="341">
        <v>29</v>
      </c>
    </row>
    <row r="77" spans="1:4" ht="22.5">
      <c r="A77" s="329" t="s">
        <v>1563</v>
      </c>
      <c r="B77" s="341">
        <v>0</v>
      </c>
      <c r="C77" s="341">
        <v>0</v>
      </c>
      <c r="D77" s="341">
        <v>0</v>
      </c>
    </row>
    <row r="78" spans="1:4" ht="11.25">
      <c r="A78" s="329" t="s">
        <v>1564</v>
      </c>
      <c r="B78" s="341">
        <v>4</v>
      </c>
      <c r="C78" s="341">
        <v>5</v>
      </c>
      <c r="D78" s="341">
        <v>6</v>
      </c>
    </row>
    <row r="79" spans="1:4" ht="11.25">
      <c r="A79" s="329" t="s">
        <v>1565</v>
      </c>
      <c r="B79" s="341">
        <v>3</v>
      </c>
      <c r="C79" s="341">
        <v>4</v>
      </c>
      <c r="D79" s="341">
        <v>4</v>
      </c>
    </row>
    <row r="80" spans="1:4" ht="11.25">
      <c r="A80" s="329" t="s">
        <v>1566</v>
      </c>
      <c r="B80" s="341">
        <v>1</v>
      </c>
      <c r="C80" s="341">
        <v>1</v>
      </c>
      <c r="D80" s="341">
        <v>2</v>
      </c>
    </row>
    <row r="81" spans="1:4" ht="11.25">
      <c r="A81" s="329" t="s">
        <v>1567</v>
      </c>
      <c r="B81" s="341">
        <v>2</v>
      </c>
      <c r="C81" s="341">
        <v>2</v>
      </c>
      <c r="D81" s="341">
        <v>3</v>
      </c>
    </row>
    <row r="82" spans="1:4" ht="11.25">
      <c r="A82" s="329" t="s">
        <v>1568</v>
      </c>
      <c r="B82" s="341">
        <v>7</v>
      </c>
      <c r="C82" s="341">
        <v>6</v>
      </c>
      <c r="D82" s="341">
        <v>6</v>
      </c>
    </row>
    <row r="83" spans="1:4" ht="22.5">
      <c r="A83" s="329" t="s">
        <v>1569</v>
      </c>
      <c r="B83" s="341">
        <v>0</v>
      </c>
      <c r="C83" s="341">
        <v>0</v>
      </c>
      <c r="D83" s="341">
        <v>0</v>
      </c>
    </row>
    <row r="84" spans="1:4" ht="22.5">
      <c r="A84" s="329" t="s">
        <v>1570</v>
      </c>
      <c r="B84" s="341">
        <v>1</v>
      </c>
      <c r="C84" s="341">
        <v>1</v>
      </c>
      <c r="D84" s="341">
        <v>1</v>
      </c>
    </row>
    <row r="85" spans="1:4" ht="11.25">
      <c r="A85" s="329" t="s">
        <v>1571</v>
      </c>
      <c r="B85" s="341">
        <v>6</v>
      </c>
      <c r="C85" s="341">
        <v>6</v>
      </c>
      <c r="D85" s="341">
        <v>10</v>
      </c>
    </row>
    <row r="86" spans="1:4" ht="11.25">
      <c r="A86" s="329" t="s">
        <v>1572</v>
      </c>
      <c r="B86" s="341">
        <v>0</v>
      </c>
      <c r="C86" s="341">
        <v>0</v>
      </c>
      <c r="D86" s="341">
        <v>0</v>
      </c>
    </row>
    <row r="87" spans="1:4" ht="22.5">
      <c r="A87" s="329" t="s">
        <v>1573</v>
      </c>
      <c r="B87" s="341">
        <v>6</v>
      </c>
      <c r="C87" s="341">
        <v>7</v>
      </c>
      <c r="D87" s="341">
        <v>9</v>
      </c>
    </row>
    <row r="88" spans="1:4" ht="11.25">
      <c r="A88" s="329" t="s">
        <v>1574</v>
      </c>
      <c r="B88" s="341">
        <v>33</v>
      </c>
      <c r="C88" s="341">
        <v>33</v>
      </c>
      <c r="D88" s="341">
        <v>51</v>
      </c>
    </row>
    <row r="89" spans="1:4" ht="22.5">
      <c r="A89" s="329" t="s">
        <v>1575</v>
      </c>
      <c r="B89" s="341">
        <v>0</v>
      </c>
      <c r="C89" s="341">
        <v>0</v>
      </c>
      <c r="D89" s="341">
        <v>0</v>
      </c>
    </row>
    <row r="90" spans="1:4" ht="22.5">
      <c r="A90" s="329" t="s">
        <v>1576</v>
      </c>
      <c r="B90" s="341">
        <v>0</v>
      </c>
      <c r="C90" s="341">
        <v>0</v>
      </c>
      <c r="D90" s="341">
        <v>0</v>
      </c>
    </row>
    <row r="91" spans="1:4" ht="11.25">
      <c r="A91" s="329" t="s">
        <v>1577</v>
      </c>
      <c r="B91" s="341">
        <v>0</v>
      </c>
      <c r="C91" s="341">
        <v>0</v>
      </c>
      <c r="D91" s="341">
        <v>0</v>
      </c>
    </row>
    <row r="92" spans="1:4" ht="11.25">
      <c r="A92" s="329" t="s">
        <v>1578</v>
      </c>
      <c r="B92" s="341">
        <v>133</v>
      </c>
      <c r="C92" s="341">
        <v>158</v>
      </c>
      <c r="D92" s="341">
        <v>182</v>
      </c>
    </row>
    <row r="93" spans="1:4" ht="11.25">
      <c r="A93" s="329"/>
      <c r="B93" s="341"/>
      <c r="C93" s="341"/>
      <c r="D93" s="341"/>
    </row>
    <row r="94" spans="1:4" ht="11.25">
      <c r="A94" s="343" t="s">
        <v>897</v>
      </c>
      <c r="B94" s="344">
        <v>2787</v>
      </c>
      <c r="C94" s="344">
        <v>2990</v>
      </c>
      <c r="D94" s="344">
        <v>3243</v>
      </c>
    </row>
    <row r="96" ht="11.25">
      <c r="A96" s="328" t="s">
        <v>1579</v>
      </c>
    </row>
    <row r="100" ht="11.25">
      <c r="B100" s="342"/>
    </row>
  </sheetData>
  <sheetProtection/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6" width="12.421875" style="62" customWidth="1"/>
    <col min="7" max="16384" width="9.140625" style="62" customWidth="1"/>
  </cols>
  <sheetData>
    <row r="1" ht="15" customHeight="1">
      <c r="A1" s="61" t="s">
        <v>1235</v>
      </c>
    </row>
    <row r="2" ht="15" customHeight="1"/>
    <row r="3" spans="1:6" ht="15" customHeight="1">
      <c r="A3" s="64" t="s">
        <v>757</v>
      </c>
      <c r="B3" s="64">
        <v>2006</v>
      </c>
      <c r="C3" s="64">
        <v>2007</v>
      </c>
      <c r="D3" s="64">
        <v>2008</v>
      </c>
      <c r="E3" s="64">
        <v>2009</v>
      </c>
      <c r="F3" s="64">
        <v>2010</v>
      </c>
    </row>
    <row r="4" spans="1:6" ht="15" customHeight="1">
      <c r="A4" s="8" t="s">
        <v>771</v>
      </c>
      <c r="B4" s="91">
        <v>494</v>
      </c>
      <c r="C4" s="91">
        <v>412</v>
      </c>
      <c r="D4" s="91">
        <v>570</v>
      </c>
      <c r="E4" s="91">
        <v>545</v>
      </c>
      <c r="F4" s="91">
        <v>468</v>
      </c>
    </row>
    <row r="5" spans="1:6" ht="15" customHeight="1">
      <c r="A5" s="8" t="s">
        <v>772</v>
      </c>
      <c r="B5" s="91">
        <v>485</v>
      </c>
      <c r="C5" s="91">
        <v>520</v>
      </c>
      <c r="D5" s="91">
        <v>644</v>
      </c>
      <c r="E5" s="91">
        <v>588</v>
      </c>
      <c r="F5" s="91">
        <v>521</v>
      </c>
    </row>
    <row r="6" spans="1:6" ht="15" customHeight="1">
      <c r="A6" s="8" t="s">
        <v>773</v>
      </c>
      <c r="B6" s="91">
        <v>46</v>
      </c>
      <c r="C6" s="91">
        <v>65</v>
      </c>
      <c r="D6" s="91">
        <v>57</v>
      </c>
      <c r="E6" s="91">
        <v>64</v>
      </c>
      <c r="F6" s="91">
        <v>61</v>
      </c>
    </row>
    <row r="7" spans="1:6" ht="15" customHeight="1">
      <c r="A7" s="8" t="s">
        <v>774</v>
      </c>
      <c r="B7" s="91">
        <v>2961</v>
      </c>
      <c r="C7" s="91">
        <v>3352</v>
      </c>
      <c r="D7" s="91">
        <v>3072</v>
      </c>
      <c r="E7" s="91">
        <v>2814</v>
      </c>
      <c r="F7" s="91">
        <v>2727</v>
      </c>
    </row>
    <row r="8" spans="1:6" ht="15" customHeight="1">
      <c r="A8" s="8" t="s">
        <v>775</v>
      </c>
      <c r="B8" s="91">
        <v>2961</v>
      </c>
      <c r="C8" s="91">
        <v>3352</v>
      </c>
      <c r="D8" s="91">
        <v>3072</v>
      </c>
      <c r="E8" s="91">
        <v>2814</v>
      </c>
      <c r="F8" s="91">
        <v>2697</v>
      </c>
    </row>
    <row r="9" spans="1:6" ht="15" customHeight="1">
      <c r="A9" s="8" t="s">
        <v>776</v>
      </c>
      <c r="B9" s="91">
        <v>222</v>
      </c>
      <c r="C9" s="91">
        <v>260</v>
      </c>
      <c r="D9" s="91">
        <v>235</v>
      </c>
      <c r="E9" s="91">
        <v>241</v>
      </c>
      <c r="F9" s="91">
        <v>247</v>
      </c>
    </row>
    <row r="10" spans="1:6" ht="15" customHeight="1">
      <c r="A10" s="8" t="s">
        <v>777</v>
      </c>
      <c r="B10" s="91">
        <v>471</v>
      </c>
      <c r="C10" s="91">
        <v>591</v>
      </c>
      <c r="D10" s="91">
        <v>509</v>
      </c>
      <c r="E10" s="91">
        <v>580</v>
      </c>
      <c r="F10" s="91">
        <v>525</v>
      </c>
    </row>
    <row r="11" spans="1:6" ht="15" customHeight="1">
      <c r="A11" s="8" t="s">
        <v>778</v>
      </c>
      <c r="B11" s="91">
        <v>63</v>
      </c>
      <c r="C11" s="91">
        <v>54</v>
      </c>
      <c r="D11" s="91">
        <v>77</v>
      </c>
      <c r="E11" s="91">
        <v>56</v>
      </c>
      <c r="F11" s="91">
        <v>87</v>
      </c>
    </row>
    <row r="12" spans="1:6" ht="15" customHeight="1">
      <c r="A12" s="8" t="s">
        <v>779</v>
      </c>
      <c r="B12" s="91">
        <v>27</v>
      </c>
      <c r="C12" s="91">
        <v>37</v>
      </c>
      <c r="D12" s="91">
        <v>41</v>
      </c>
      <c r="E12" s="91">
        <v>33</v>
      </c>
      <c r="F12" s="91">
        <v>25</v>
      </c>
    </row>
    <row r="13" spans="1:6" ht="15" customHeight="1">
      <c r="A13" s="8" t="s">
        <v>780</v>
      </c>
      <c r="B13" s="91">
        <v>48</v>
      </c>
      <c r="C13" s="91">
        <v>75</v>
      </c>
      <c r="D13" s="91">
        <v>54</v>
      </c>
      <c r="E13" s="91">
        <v>62</v>
      </c>
      <c r="F13" s="91">
        <v>71</v>
      </c>
    </row>
    <row r="14" spans="1:6" ht="15" customHeight="1">
      <c r="A14" s="8" t="s">
        <v>781</v>
      </c>
      <c r="B14" s="91">
        <v>28</v>
      </c>
      <c r="C14" s="91">
        <v>35</v>
      </c>
      <c r="D14" s="91">
        <v>48</v>
      </c>
      <c r="E14" s="91">
        <v>36</v>
      </c>
      <c r="F14" s="91">
        <v>47</v>
      </c>
    </row>
    <row r="15" spans="1:6" ht="15" customHeight="1">
      <c r="A15" s="8" t="s">
        <v>782</v>
      </c>
      <c r="B15" s="91">
        <v>4</v>
      </c>
      <c r="C15" s="91">
        <v>11</v>
      </c>
      <c r="D15" s="91">
        <v>11</v>
      </c>
      <c r="E15" s="91">
        <v>11</v>
      </c>
      <c r="F15" s="91">
        <v>12</v>
      </c>
    </row>
    <row r="16" spans="1:6" ht="15" customHeight="1">
      <c r="A16" s="8" t="s">
        <v>783</v>
      </c>
      <c r="B16" s="91" t="s">
        <v>912</v>
      </c>
      <c r="C16" s="91" t="s">
        <v>912</v>
      </c>
      <c r="D16" s="91" t="s">
        <v>912</v>
      </c>
      <c r="E16" s="91" t="s">
        <v>912</v>
      </c>
      <c r="F16" s="91">
        <v>30</v>
      </c>
    </row>
    <row r="17" spans="1:6" ht="15" customHeight="1">
      <c r="A17" s="10" t="s">
        <v>784</v>
      </c>
      <c r="B17" s="104">
        <v>4849</v>
      </c>
      <c r="C17" s="104">
        <v>5412</v>
      </c>
      <c r="D17" s="104">
        <v>5318</v>
      </c>
      <c r="E17" s="104">
        <v>5031</v>
      </c>
      <c r="F17" s="104">
        <v>4793</v>
      </c>
    </row>
    <row r="18" spans="1:6" ht="15" customHeight="1">
      <c r="A18" s="12"/>
      <c r="B18" s="13"/>
      <c r="C18" s="13"/>
      <c r="D18" s="13"/>
      <c r="E18" s="13"/>
      <c r="F18" s="13"/>
    </row>
    <row r="19" spans="1:6" ht="15" customHeight="1">
      <c r="A19" s="10" t="s">
        <v>878</v>
      </c>
      <c r="B19" s="11">
        <v>7526</v>
      </c>
      <c r="C19" s="11">
        <v>8170</v>
      </c>
      <c r="D19" s="11">
        <v>7995</v>
      </c>
      <c r="E19" s="11">
        <v>7626</v>
      </c>
      <c r="F19" s="11">
        <v>7456</v>
      </c>
    </row>
    <row r="20" spans="1:6" ht="15" customHeight="1">
      <c r="A20" s="10" t="s">
        <v>879</v>
      </c>
      <c r="B20" s="11">
        <v>8423</v>
      </c>
      <c r="C20" s="11">
        <v>8287</v>
      </c>
      <c r="D20" s="11">
        <v>8610</v>
      </c>
      <c r="E20" s="11">
        <v>8123</v>
      </c>
      <c r="F20" s="11">
        <v>8247</v>
      </c>
    </row>
    <row r="21" spans="1:6" ht="15" customHeight="1">
      <c r="A21" s="10" t="s">
        <v>880</v>
      </c>
      <c r="B21" s="11">
        <v>9172</v>
      </c>
      <c r="C21" s="11">
        <v>9550</v>
      </c>
      <c r="D21" s="11">
        <v>9755</v>
      </c>
      <c r="E21" s="11">
        <v>8745</v>
      </c>
      <c r="F21" s="11">
        <v>9103</v>
      </c>
    </row>
    <row r="22" spans="1:6" ht="15" customHeight="1">
      <c r="A22" s="10" t="s">
        <v>881</v>
      </c>
      <c r="B22" s="11">
        <v>4485</v>
      </c>
      <c r="C22" s="11">
        <v>4234</v>
      </c>
      <c r="D22" s="11">
        <v>3999</v>
      </c>
      <c r="E22" s="11">
        <v>3716</v>
      </c>
      <c r="F22" s="11">
        <v>3646</v>
      </c>
    </row>
    <row r="23" spans="1:6" ht="15" customHeight="1">
      <c r="A23" s="10" t="s">
        <v>1001</v>
      </c>
      <c r="B23" s="11">
        <v>761</v>
      </c>
      <c r="C23" s="11">
        <v>879</v>
      </c>
      <c r="D23" s="11">
        <v>732</v>
      </c>
      <c r="E23" s="11">
        <v>647</v>
      </c>
      <c r="F23" s="11">
        <v>717</v>
      </c>
    </row>
    <row r="24" spans="1:6" ht="15" customHeight="1">
      <c r="A24" s="12"/>
      <c r="B24" s="13"/>
      <c r="C24" s="13"/>
      <c r="D24" s="13"/>
      <c r="E24" s="13"/>
      <c r="F24" s="13"/>
    </row>
    <row r="25" spans="1:6" ht="15" customHeight="1">
      <c r="A25" s="14" t="s">
        <v>882</v>
      </c>
      <c r="B25" s="15">
        <v>30368</v>
      </c>
      <c r="C25" s="15">
        <v>31121</v>
      </c>
      <c r="D25" s="15">
        <v>31090</v>
      </c>
      <c r="E25" s="15">
        <v>28856</v>
      </c>
      <c r="F25" s="15">
        <v>29170</v>
      </c>
    </row>
    <row r="26" ht="15" customHeight="1"/>
    <row r="27" ht="15" customHeight="1">
      <c r="F27" s="75" t="s">
        <v>1234</v>
      </c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6" width="12.421875" style="62" customWidth="1"/>
    <col min="7" max="16384" width="9.140625" style="62" customWidth="1"/>
  </cols>
  <sheetData>
    <row r="1" ht="15" customHeight="1">
      <c r="A1" s="61" t="s">
        <v>1236</v>
      </c>
    </row>
    <row r="2" ht="15" customHeight="1"/>
    <row r="3" spans="1:6" ht="15" customHeight="1">
      <c r="A3" s="64" t="s">
        <v>757</v>
      </c>
      <c r="B3" s="64">
        <v>2006</v>
      </c>
      <c r="C3" s="64">
        <v>2007</v>
      </c>
      <c r="D3" s="64">
        <v>2008</v>
      </c>
      <c r="E3" s="64">
        <v>2009</v>
      </c>
      <c r="F3" s="64">
        <v>2010</v>
      </c>
    </row>
    <row r="4" spans="1:6" ht="15" customHeight="1">
      <c r="A4" s="8" t="s">
        <v>771</v>
      </c>
      <c r="B4" s="91">
        <v>2872</v>
      </c>
      <c r="C4" s="91">
        <v>2395</v>
      </c>
      <c r="D4" s="91">
        <v>2003</v>
      </c>
      <c r="E4" s="91">
        <v>2341</v>
      </c>
      <c r="F4" s="91">
        <v>2107</v>
      </c>
    </row>
    <row r="5" spans="1:6" ht="15" customHeight="1">
      <c r="A5" s="8" t="s">
        <v>772</v>
      </c>
      <c r="B5" s="91">
        <v>2466</v>
      </c>
      <c r="C5" s="91">
        <v>3096</v>
      </c>
      <c r="D5" s="91">
        <v>3299</v>
      </c>
      <c r="E5" s="91">
        <v>3964</v>
      </c>
      <c r="F5" s="91">
        <v>3383</v>
      </c>
    </row>
    <row r="6" spans="1:6" ht="15" customHeight="1">
      <c r="A6" s="8" t="s">
        <v>773</v>
      </c>
      <c r="B6" s="91">
        <v>482</v>
      </c>
      <c r="C6" s="91">
        <v>609</v>
      </c>
      <c r="D6" s="91">
        <v>549</v>
      </c>
      <c r="E6" s="91">
        <v>726</v>
      </c>
      <c r="F6" s="91">
        <v>710</v>
      </c>
    </row>
    <row r="7" spans="1:6" ht="15" customHeight="1">
      <c r="A7" s="8" t="s">
        <v>774</v>
      </c>
      <c r="B7" s="91">
        <v>25385</v>
      </c>
      <c r="C7" s="91">
        <v>29175</v>
      </c>
      <c r="D7" s="91">
        <v>23228</v>
      </c>
      <c r="E7" s="91">
        <v>24411</v>
      </c>
      <c r="F7" s="91">
        <v>22089</v>
      </c>
    </row>
    <row r="8" spans="1:6" ht="15" customHeight="1">
      <c r="A8" s="8" t="s">
        <v>775</v>
      </c>
      <c r="B8" s="91">
        <v>25385</v>
      </c>
      <c r="C8" s="91">
        <v>29175</v>
      </c>
      <c r="D8" s="91">
        <v>23228</v>
      </c>
      <c r="E8" s="91">
        <v>24411</v>
      </c>
      <c r="F8" s="91">
        <v>21706</v>
      </c>
    </row>
    <row r="9" spans="1:6" ht="15" customHeight="1">
      <c r="A9" s="8" t="s">
        <v>776</v>
      </c>
      <c r="B9" s="91">
        <v>2231</v>
      </c>
      <c r="C9" s="91">
        <v>3509</v>
      </c>
      <c r="D9" s="91">
        <v>2895</v>
      </c>
      <c r="E9" s="91">
        <v>3209</v>
      </c>
      <c r="F9" s="91">
        <v>3180</v>
      </c>
    </row>
    <row r="10" spans="1:6" ht="15" customHeight="1">
      <c r="A10" s="8" t="s">
        <v>777</v>
      </c>
      <c r="B10" s="91">
        <v>6134</v>
      </c>
      <c r="C10" s="91">
        <v>7904</v>
      </c>
      <c r="D10" s="91">
        <v>6442</v>
      </c>
      <c r="E10" s="91">
        <v>6736</v>
      </c>
      <c r="F10" s="91">
        <v>6734</v>
      </c>
    </row>
    <row r="11" spans="1:6" ht="15" customHeight="1">
      <c r="A11" s="8" t="s">
        <v>778</v>
      </c>
      <c r="B11" s="91">
        <v>984</v>
      </c>
      <c r="C11" s="91">
        <v>936</v>
      </c>
      <c r="D11" s="91">
        <v>1014</v>
      </c>
      <c r="E11" s="91">
        <v>799</v>
      </c>
      <c r="F11" s="91">
        <v>1293</v>
      </c>
    </row>
    <row r="12" spans="1:6" ht="15" customHeight="1">
      <c r="A12" s="8" t="s">
        <v>779</v>
      </c>
      <c r="B12" s="91">
        <v>362</v>
      </c>
      <c r="C12" s="91">
        <v>506</v>
      </c>
      <c r="D12" s="91">
        <v>486</v>
      </c>
      <c r="E12" s="91">
        <v>561</v>
      </c>
      <c r="F12" s="91">
        <v>343</v>
      </c>
    </row>
    <row r="13" spans="1:6" ht="15" customHeight="1">
      <c r="A13" s="8" t="s">
        <v>780</v>
      </c>
      <c r="B13" s="91">
        <v>551</v>
      </c>
      <c r="C13" s="91">
        <v>1086</v>
      </c>
      <c r="D13" s="91">
        <v>782</v>
      </c>
      <c r="E13" s="91">
        <v>730</v>
      </c>
      <c r="F13" s="91">
        <v>1151</v>
      </c>
    </row>
    <row r="14" spans="1:6" ht="15" customHeight="1">
      <c r="A14" s="8" t="s">
        <v>781</v>
      </c>
      <c r="B14" s="91">
        <v>261</v>
      </c>
      <c r="C14" s="91">
        <v>336</v>
      </c>
      <c r="D14" s="91">
        <v>628</v>
      </c>
      <c r="E14" s="91">
        <v>543</v>
      </c>
      <c r="F14" s="91">
        <v>709</v>
      </c>
    </row>
    <row r="15" spans="1:6" ht="15" customHeight="1">
      <c r="A15" s="8" t="s">
        <v>782</v>
      </c>
      <c r="B15" s="91">
        <v>57</v>
      </c>
      <c r="C15" s="91">
        <v>92</v>
      </c>
      <c r="D15" s="91">
        <v>213</v>
      </c>
      <c r="E15" s="91">
        <v>121</v>
      </c>
      <c r="F15" s="91">
        <v>333</v>
      </c>
    </row>
    <row r="16" spans="1:6" ht="15" customHeight="1">
      <c r="A16" s="8" t="s">
        <v>783</v>
      </c>
      <c r="B16" s="91" t="s">
        <v>912</v>
      </c>
      <c r="C16" s="91" t="s">
        <v>912</v>
      </c>
      <c r="D16" s="91" t="s">
        <v>912</v>
      </c>
      <c r="E16" s="91" t="s">
        <v>912</v>
      </c>
      <c r="F16" s="91">
        <v>383</v>
      </c>
    </row>
    <row r="17" spans="1:6" ht="15" customHeight="1">
      <c r="A17" s="10" t="s">
        <v>784</v>
      </c>
      <c r="B17" s="104">
        <v>41786</v>
      </c>
      <c r="C17" s="104">
        <v>49643</v>
      </c>
      <c r="D17" s="104">
        <v>41541</v>
      </c>
      <c r="E17" s="104">
        <v>44141</v>
      </c>
      <c r="F17" s="104">
        <v>42032</v>
      </c>
    </row>
    <row r="18" spans="1:6" ht="15" customHeight="1">
      <c r="A18" s="12"/>
      <c r="B18" s="13"/>
      <c r="C18" s="13"/>
      <c r="D18" s="13"/>
      <c r="E18" s="13"/>
      <c r="F18" s="13"/>
    </row>
    <row r="19" spans="1:6" ht="15" customHeight="1">
      <c r="A19" s="10" t="s">
        <v>878</v>
      </c>
      <c r="B19" s="11">
        <v>73964</v>
      </c>
      <c r="C19" s="11">
        <v>83752</v>
      </c>
      <c r="D19" s="11">
        <v>70328</v>
      </c>
      <c r="E19" s="11">
        <v>73715</v>
      </c>
      <c r="F19" s="11">
        <v>71100</v>
      </c>
    </row>
    <row r="20" spans="1:6" ht="15" customHeight="1">
      <c r="A20" s="10" t="s">
        <v>879</v>
      </c>
      <c r="B20" s="11">
        <v>103610</v>
      </c>
      <c r="C20" s="11">
        <v>102996</v>
      </c>
      <c r="D20" s="11">
        <v>104270</v>
      </c>
      <c r="E20" s="11">
        <v>95061</v>
      </c>
      <c r="F20" s="11">
        <v>95341</v>
      </c>
    </row>
    <row r="21" spans="1:6" ht="15" customHeight="1">
      <c r="A21" s="10" t="s">
        <v>880</v>
      </c>
      <c r="B21" s="11">
        <v>102876</v>
      </c>
      <c r="C21" s="11">
        <v>99981</v>
      </c>
      <c r="D21" s="11">
        <v>97747</v>
      </c>
      <c r="E21" s="11">
        <v>89949</v>
      </c>
      <c r="F21" s="11">
        <v>89988</v>
      </c>
    </row>
    <row r="22" spans="1:6" ht="15" customHeight="1">
      <c r="A22" s="10" t="s">
        <v>881</v>
      </c>
      <c r="B22" s="11">
        <v>62302</v>
      </c>
      <c r="C22" s="11">
        <v>56972</v>
      </c>
      <c r="D22" s="11">
        <v>54337</v>
      </c>
      <c r="E22" s="11">
        <v>50885</v>
      </c>
      <c r="F22" s="11">
        <v>48581</v>
      </c>
    </row>
    <row r="23" spans="1:6" ht="15" customHeight="1">
      <c r="A23" s="10" t="s">
        <v>1001</v>
      </c>
      <c r="B23" s="11">
        <v>6270</v>
      </c>
      <c r="C23" s="11">
        <v>7504</v>
      </c>
      <c r="D23" s="11">
        <v>5221</v>
      </c>
      <c r="E23" s="11">
        <v>4861</v>
      </c>
      <c r="F23" s="11">
        <v>4550</v>
      </c>
    </row>
    <row r="24" spans="1:6" ht="15" customHeight="1">
      <c r="A24" s="12"/>
      <c r="B24" s="13"/>
      <c r="C24" s="13"/>
      <c r="D24" s="13"/>
      <c r="E24" s="13"/>
      <c r="F24" s="13"/>
    </row>
    <row r="25" spans="1:6" ht="15" customHeight="1">
      <c r="A25" s="14" t="s">
        <v>882</v>
      </c>
      <c r="B25" s="15">
        <v>349022</v>
      </c>
      <c r="C25" s="15">
        <v>351206</v>
      </c>
      <c r="D25" s="15">
        <v>331903</v>
      </c>
      <c r="E25" s="15">
        <v>314470</v>
      </c>
      <c r="F25" s="15">
        <v>309561</v>
      </c>
    </row>
    <row r="26" ht="15" customHeight="1"/>
    <row r="27" ht="15" customHeight="1">
      <c r="F27" s="75" t="s">
        <v>1234</v>
      </c>
    </row>
  </sheetData>
  <sheetProtection/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6" width="12.421875" style="62" customWidth="1"/>
    <col min="7" max="16384" width="9.140625" style="62" customWidth="1"/>
  </cols>
  <sheetData>
    <row r="1" ht="15" customHeight="1">
      <c r="A1" s="61" t="s">
        <v>1237</v>
      </c>
    </row>
    <row r="2" ht="15" customHeight="1"/>
    <row r="3" spans="1:6" ht="15" customHeight="1">
      <c r="A3" s="64" t="s">
        <v>757</v>
      </c>
      <c r="B3" s="64">
        <v>2006</v>
      </c>
      <c r="C3" s="64">
        <v>2007</v>
      </c>
      <c r="D3" s="64">
        <v>2008</v>
      </c>
      <c r="E3" s="64">
        <v>2009</v>
      </c>
      <c r="F3" s="64">
        <v>2010</v>
      </c>
    </row>
    <row r="4" spans="1:6" ht="15" customHeight="1">
      <c r="A4" s="8" t="s">
        <v>771</v>
      </c>
      <c r="B4" s="91">
        <v>8560</v>
      </c>
      <c r="C4" s="91">
        <v>9650</v>
      </c>
      <c r="D4" s="91">
        <v>11555</v>
      </c>
      <c r="E4" s="91">
        <v>11261</v>
      </c>
      <c r="F4" s="91">
        <v>11753</v>
      </c>
    </row>
    <row r="5" spans="1:6" ht="15" customHeight="1">
      <c r="A5" s="8" t="s">
        <v>772</v>
      </c>
      <c r="B5" s="91">
        <v>4103</v>
      </c>
      <c r="C5" s="91">
        <v>5261</v>
      </c>
      <c r="D5" s="91">
        <v>5393</v>
      </c>
      <c r="E5" s="91">
        <v>5407</v>
      </c>
      <c r="F5" s="91">
        <v>5890</v>
      </c>
    </row>
    <row r="6" spans="1:6" ht="15" customHeight="1">
      <c r="A6" s="8" t="s">
        <v>773</v>
      </c>
      <c r="B6" s="91">
        <v>64</v>
      </c>
      <c r="C6" s="91">
        <v>63</v>
      </c>
      <c r="D6" s="91">
        <v>118</v>
      </c>
      <c r="E6" s="91">
        <v>88</v>
      </c>
      <c r="F6" s="91">
        <v>126</v>
      </c>
    </row>
    <row r="7" spans="1:6" ht="15" customHeight="1">
      <c r="A7" s="8" t="s">
        <v>774</v>
      </c>
      <c r="B7" s="91">
        <v>4913</v>
      </c>
      <c r="C7" s="91">
        <v>5079</v>
      </c>
      <c r="D7" s="91">
        <v>4626</v>
      </c>
      <c r="E7" s="91">
        <v>4775</v>
      </c>
      <c r="F7" s="91">
        <v>4499</v>
      </c>
    </row>
    <row r="8" spans="1:6" ht="15" customHeight="1">
      <c r="A8" s="8" t="s">
        <v>775</v>
      </c>
      <c r="B8" s="91">
        <v>4913</v>
      </c>
      <c r="C8" s="91">
        <v>5079</v>
      </c>
      <c r="D8" s="91">
        <v>4626</v>
      </c>
      <c r="E8" s="91">
        <v>4775</v>
      </c>
      <c r="F8" s="91">
        <v>4136</v>
      </c>
    </row>
    <row r="9" spans="1:6" ht="15" customHeight="1">
      <c r="A9" s="8" t="s">
        <v>776</v>
      </c>
      <c r="B9" s="91">
        <v>818</v>
      </c>
      <c r="C9" s="91">
        <v>1001</v>
      </c>
      <c r="D9" s="91">
        <v>1034</v>
      </c>
      <c r="E9" s="91">
        <v>1090</v>
      </c>
      <c r="F9" s="91">
        <v>1011</v>
      </c>
    </row>
    <row r="10" spans="1:6" ht="15" customHeight="1">
      <c r="A10" s="8" t="s">
        <v>777</v>
      </c>
      <c r="B10" s="91">
        <v>638</v>
      </c>
      <c r="C10" s="91">
        <v>678</v>
      </c>
      <c r="D10" s="91">
        <v>734</v>
      </c>
      <c r="E10" s="91">
        <v>687</v>
      </c>
      <c r="F10" s="91">
        <v>665</v>
      </c>
    </row>
    <row r="11" spans="1:6" ht="15" customHeight="1">
      <c r="A11" s="8" t="s">
        <v>778</v>
      </c>
      <c r="B11" s="91">
        <v>452</v>
      </c>
      <c r="C11" s="91">
        <v>331</v>
      </c>
      <c r="D11" s="91">
        <v>369</v>
      </c>
      <c r="E11" s="91">
        <v>343</v>
      </c>
      <c r="F11" s="91">
        <v>311</v>
      </c>
    </row>
    <row r="12" spans="1:6" ht="15" customHeight="1">
      <c r="A12" s="8" t="s">
        <v>779</v>
      </c>
      <c r="B12" s="91">
        <v>170</v>
      </c>
      <c r="C12" s="91">
        <v>168</v>
      </c>
      <c r="D12" s="91">
        <v>199</v>
      </c>
      <c r="E12" s="91">
        <v>167</v>
      </c>
      <c r="F12" s="91">
        <v>153</v>
      </c>
    </row>
    <row r="13" spans="1:6" ht="15" customHeight="1">
      <c r="A13" s="8" t="s">
        <v>780</v>
      </c>
      <c r="B13" s="91">
        <v>169</v>
      </c>
      <c r="C13" s="91">
        <v>210</v>
      </c>
      <c r="D13" s="91">
        <v>239</v>
      </c>
      <c r="E13" s="91">
        <v>149</v>
      </c>
      <c r="F13" s="91">
        <v>166</v>
      </c>
    </row>
    <row r="14" spans="1:6" ht="15" customHeight="1">
      <c r="A14" s="8" t="s">
        <v>781</v>
      </c>
      <c r="B14" s="91">
        <v>260</v>
      </c>
      <c r="C14" s="91">
        <v>315</v>
      </c>
      <c r="D14" s="91">
        <v>292</v>
      </c>
      <c r="E14" s="91">
        <v>265</v>
      </c>
      <c r="F14" s="91">
        <v>342</v>
      </c>
    </row>
    <row r="15" spans="1:6" ht="15" customHeight="1">
      <c r="A15" s="8" t="s">
        <v>782</v>
      </c>
      <c r="B15" s="91">
        <v>124</v>
      </c>
      <c r="C15" s="91">
        <v>97</v>
      </c>
      <c r="D15" s="91">
        <v>131</v>
      </c>
      <c r="E15" s="91">
        <v>109</v>
      </c>
      <c r="F15" s="91">
        <v>136</v>
      </c>
    </row>
    <row r="16" spans="1:6" ht="15" customHeight="1">
      <c r="A16" s="8" t="s">
        <v>783</v>
      </c>
      <c r="B16" s="91" t="s">
        <v>912</v>
      </c>
      <c r="C16" s="91" t="s">
        <v>912</v>
      </c>
      <c r="D16" s="91" t="s">
        <v>912</v>
      </c>
      <c r="E16" s="91" t="s">
        <v>912</v>
      </c>
      <c r="F16" s="91">
        <v>363</v>
      </c>
    </row>
    <row r="17" spans="1:6" ht="15" customHeight="1">
      <c r="A17" s="10" t="s">
        <v>784</v>
      </c>
      <c r="B17" s="104">
        <v>20271</v>
      </c>
      <c r="C17" s="104">
        <v>22853</v>
      </c>
      <c r="D17" s="104">
        <v>24689</v>
      </c>
      <c r="E17" s="104">
        <v>24341</v>
      </c>
      <c r="F17" s="104">
        <v>25051</v>
      </c>
    </row>
    <row r="18" spans="1:6" ht="15" customHeight="1">
      <c r="A18" s="12"/>
      <c r="B18" s="13"/>
      <c r="C18" s="13"/>
      <c r="D18" s="13"/>
      <c r="E18" s="13"/>
      <c r="F18" s="13"/>
    </row>
    <row r="19" spans="1:6" ht="15" customHeight="1">
      <c r="A19" s="10" t="s">
        <v>878</v>
      </c>
      <c r="B19" s="11">
        <v>27106</v>
      </c>
      <c r="C19" s="11">
        <v>29561</v>
      </c>
      <c r="D19" s="11">
        <v>31836</v>
      </c>
      <c r="E19" s="11">
        <v>31273</v>
      </c>
      <c r="F19" s="11">
        <v>32366</v>
      </c>
    </row>
    <row r="20" spans="1:6" ht="15" customHeight="1">
      <c r="A20" s="10" t="s">
        <v>879</v>
      </c>
      <c r="B20" s="11">
        <v>13330</v>
      </c>
      <c r="C20" s="11">
        <v>13732</v>
      </c>
      <c r="D20" s="11">
        <v>15384</v>
      </c>
      <c r="E20" s="11">
        <v>16363</v>
      </c>
      <c r="F20" s="11">
        <v>16836</v>
      </c>
    </row>
    <row r="21" spans="1:6" ht="15" customHeight="1">
      <c r="A21" s="10" t="s">
        <v>880</v>
      </c>
      <c r="B21" s="11">
        <v>5115</v>
      </c>
      <c r="C21" s="11">
        <v>5485</v>
      </c>
      <c r="D21" s="11">
        <v>6100</v>
      </c>
      <c r="E21" s="11">
        <v>5762</v>
      </c>
      <c r="F21" s="11">
        <v>6188</v>
      </c>
    </row>
    <row r="22" spans="1:6" ht="15" customHeight="1">
      <c r="A22" s="10" t="s">
        <v>881</v>
      </c>
      <c r="B22" s="11">
        <v>3577</v>
      </c>
      <c r="C22" s="11">
        <v>3739</v>
      </c>
      <c r="D22" s="11">
        <v>4067</v>
      </c>
      <c r="E22" s="11">
        <v>4349</v>
      </c>
      <c r="F22" s="11">
        <v>4389</v>
      </c>
    </row>
    <row r="23" spans="1:6" ht="15" customHeight="1">
      <c r="A23" s="10" t="s">
        <v>1001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</row>
    <row r="24" spans="1:6" ht="15" customHeight="1">
      <c r="A24" s="12"/>
      <c r="B24" s="13"/>
      <c r="C24" s="13"/>
      <c r="D24" s="13"/>
      <c r="E24" s="13"/>
      <c r="F24" s="13"/>
    </row>
    <row r="25" spans="1:6" ht="15" customHeight="1">
      <c r="A25" s="14" t="s">
        <v>882</v>
      </c>
      <c r="B25" s="15">
        <v>49128</v>
      </c>
      <c r="C25" s="15">
        <v>52517</v>
      </c>
      <c r="D25" s="15">
        <v>57387</v>
      </c>
      <c r="E25" s="15">
        <v>57747</v>
      </c>
      <c r="F25" s="15">
        <v>59779</v>
      </c>
    </row>
    <row r="26" ht="15" customHeight="1"/>
    <row r="27" ht="15" customHeight="1">
      <c r="F27" s="75" t="s">
        <v>1234</v>
      </c>
    </row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6" width="12.421875" style="62" customWidth="1"/>
    <col min="7" max="16384" width="9.140625" style="62" customWidth="1"/>
  </cols>
  <sheetData>
    <row r="1" ht="15" customHeight="1">
      <c r="A1" s="61" t="s">
        <v>1238</v>
      </c>
    </row>
    <row r="2" ht="15" customHeight="1"/>
    <row r="3" spans="1:6" ht="15" customHeight="1">
      <c r="A3" s="64" t="s">
        <v>757</v>
      </c>
      <c r="B3" s="64">
        <v>2006</v>
      </c>
      <c r="C3" s="64">
        <v>2007</v>
      </c>
      <c r="D3" s="64">
        <v>2008</v>
      </c>
      <c r="E3" s="64">
        <v>2009</v>
      </c>
      <c r="F3" s="64">
        <v>2010</v>
      </c>
    </row>
    <row r="4" spans="1:6" ht="15" customHeight="1">
      <c r="A4" s="8" t="s">
        <v>771</v>
      </c>
      <c r="B4" s="91">
        <v>681</v>
      </c>
      <c r="C4" s="91">
        <v>805</v>
      </c>
      <c r="D4" s="91">
        <v>906</v>
      </c>
      <c r="E4" s="91">
        <v>918</v>
      </c>
      <c r="F4" s="91">
        <v>876</v>
      </c>
    </row>
    <row r="5" spans="1:6" ht="15" customHeight="1">
      <c r="A5" s="8" t="s">
        <v>772</v>
      </c>
      <c r="B5" s="91">
        <v>365</v>
      </c>
      <c r="C5" s="91">
        <v>437</v>
      </c>
      <c r="D5" s="91">
        <v>564</v>
      </c>
      <c r="E5" s="91">
        <v>532</v>
      </c>
      <c r="F5" s="91">
        <v>592</v>
      </c>
    </row>
    <row r="6" spans="1:6" ht="15" customHeight="1">
      <c r="A6" s="8" t="s">
        <v>773</v>
      </c>
      <c r="B6" s="91">
        <v>43</v>
      </c>
      <c r="C6" s="91">
        <v>45</v>
      </c>
      <c r="D6" s="91">
        <v>56</v>
      </c>
      <c r="E6" s="91">
        <v>47</v>
      </c>
      <c r="F6" s="91">
        <v>68</v>
      </c>
    </row>
    <row r="7" spans="1:6" ht="15" customHeight="1">
      <c r="A7" s="8" t="s">
        <v>774</v>
      </c>
      <c r="B7" s="91">
        <v>2555</v>
      </c>
      <c r="C7" s="91">
        <v>2622</v>
      </c>
      <c r="D7" s="91">
        <v>2781</v>
      </c>
      <c r="E7" s="91">
        <v>2689</v>
      </c>
      <c r="F7" s="91">
        <v>2469</v>
      </c>
    </row>
    <row r="8" spans="1:6" ht="15" customHeight="1">
      <c r="A8" s="8" t="s">
        <v>775</v>
      </c>
      <c r="B8" s="91">
        <v>2555</v>
      </c>
      <c r="C8" s="91">
        <v>2622</v>
      </c>
      <c r="D8" s="91">
        <v>2781</v>
      </c>
      <c r="E8" s="91">
        <v>2689</v>
      </c>
      <c r="F8" s="91">
        <v>2296</v>
      </c>
    </row>
    <row r="9" spans="1:6" ht="15" customHeight="1">
      <c r="A9" s="8" t="s">
        <v>776</v>
      </c>
      <c r="B9" s="91">
        <v>455</v>
      </c>
      <c r="C9" s="91">
        <v>540</v>
      </c>
      <c r="D9" s="91">
        <v>596</v>
      </c>
      <c r="E9" s="91">
        <v>518</v>
      </c>
      <c r="F9" s="91">
        <v>553</v>
      </c>
    </row>
    <row r="10" spans="1:6" ht="15" customHeight="1">
      <c r="A10" s="8" t="s">
        <v>777</v>
      </c>
      <c r="B10" s="91">
        <v>409</v>
      </c>
      <c r="C10" s="91">
        <v>350</v>
      </c>
      <c r="D10" s="91">
        <v>423</v>
      </c>
      <c r="E10" s="91">
        <v>385</v>
      </c>
      <c r="F10" s="91">
        <v>364</v>
      </c>
    </row>
    <row r="11" spans="1:6" ht="15" customHeight="1">
      <c r="A11" s="8" t="s">
        <v>778</v>
      </c>
      <c r="B11" s="91">
        <v>206</v>
      </c>
      <c r="C11" s="91">
        <v>204</v>
      </c>
      <c r="D11" s="91">
        <v>193</v>
      </c>
      <c r="E11" s="91">
        <v>184</v>
      </c>
      <c r="F11" s="91">
        <v>188</v>
      </c>
    </row>
    <row r="12" spans="1:6" ht="15" customHeight="1">
      <c r="A12" s="8" t="s">
        <v>779</v>
      </c>
      <c r="B12" s="91">
        <v>92</v>
      </c>
      <c r="C12" s="91">
        <v>130</v>
      </c>
      <c r="D12" s="91">
        <v>123</v>
      </c>
      <c r="E12" s="91">
        <v>107</v>
      </c>
      <c r="F12" s="91">
        <v>108</v>
      </c>
    </row>
    <row r="13" spans="1:6" ht="15" customHeight="1">
      <c r="A13" s="8" t="s">
        <v>780</v>
      </c>
      <c r="B13" s="91">
        <v>90</v>
      </c>
      <c r="C13" s="91">
        <v>121</v>
      </c>
      <c r="D13" s="91">
        <v>112</v>
      </c>
      <c r="E13" s="91">
        <v>70</v>
      </c>
      <c r="F13" s="91">
        <v>108</v>
      </c>
    </row>
    <row r="14" spans="1:6" ht="15" customHeight="1">
      <c r="A14" s="8" t="s">
        <v>781</v>
      </c>
      <c r="B14" s="91">
        <v>153</v>
      </c>
      <c r="C14" s="91">
        <v>135</v>
      </c>
      <c r="D14" s="91">
        <v>148</v>
      </c>
      <c r="E14" s="91">
        <v>121</v>
      </c>
      <c r="F14" s="91">
        <v>154</v>
      </c>
    </row>
    <row r="15" spans="1:6" ht="15" customHeight="1">
      <c r="A15" s="8" t="s">
        <v>782</v>
      </c>
      <c r="B15" s="91">
        <v>64</v>
      </c>
      <c r="C15" s="91">
        <v>75</v>
      </c>
      <c r="D15" s="91">
        <v>81</v>
      </c>
      <c r="E15" s="91">
        <v>65</v>
      </c>
      <c r="F15" s="91">
        <v>90</v>
      </c>
    </row>
    <row r="16" spans="1:6" ht="15" customHeight="1">
      <c r="A16" s="8" t="s">
        <v>783</v>
      </c>
      <c r="B16" s="91" t="s">
        <v>912</v>
      </c>
      <c r="C16" s="91" t="s">
        <v>912</v>
      </c>
      <c r="D16" s="91" t="s">
        <v>912</v>
      </c>
      <c r="E16" s="91" t="s">
        <v>912</v>
      </c>
      <c r="F16" s="91">
        <v>173</v>
      </c>
    </row>
    <row r="17" spans="1:6" ht="15" customHeight="1">
      <c r="A17" s="10" t="s">
        <v>784</v>
      </c>
      <c r="B17" s="104">
        <v>5113</v>
      </c>
      <c r="C17" s="104">
        <v>5463</v>
      </c>
      <c r="D17" s="104">
        <v>5982</v>
      </c>
      <c r="E17" s="104">
        <v>5638</v>
      </c>
      <c r="F17" s="104">
        <v>5570</v>
      </c>
    </row>
    <row r="18" spans="1:6" ht="15" customHeight="1">
      <c r="A18" s="12"/>
      <c r="B18" s="13"/>
      <c r="C18" s="13"/>
      <c r="D18" s="13"/>
      <c r="E18" s="13"/>
      <c r="F18" s="13"/>
    </row>
    <row r="19" spans="1:6" ht="15" customHeight="1">
      <c r="A19" s="10" t="s">
        <v>878</v>
      </c>
      <c r="B19" s="11">
        <v>7158</v>
      </c>
      <c r="C19" s="11">
        <v>7639</v>
      </c>
      <c r="D19" s="11">
        <v>8227</v>
      </c>
      <c r="E19" s="11">
        <v>7762</v>
      </c>
      <c r="F19" s="11">
        <v>7846</v>
      </c>
    </row>
    <row r="20" spans="1:6" ht="15" customHeight="1">
      <c r="A20" s="10" t="s">
        <v>879</v>
      </c>
      <c r="B20" s="11">
        <v>4264</v>
      </c>
      <c r="C20" s="11">
        <v>4350</v>
      </c>
      <c r="D20" s="11">
        <v>4682</v>
      </c>
      <c r="E20" s="11">
        <v>4516</v>
      </c>
      <c r="F20" s="11">
        <v>4671</v>
      </c>
    </row>
    <row r="21" spans="1:6" ht="15" customHeight="1">
      <c r="A21" s="10" t="s">
        <v>880</v>
      </c>
      <c r="B21" s="11">
        <v>4090</v>
      </c>
      <c r="C21" s="11">
        <v>4806</v>
      </c>
      <c r="D21" s="11">
        <v>4801</v>
      </c>
      <c r="E21" s="11">
        <v>4493</v>
      </c>
      <c r="F21" s="11">
        <v>4656</v>
      </c>
    </row>
    <row r="22" spans="1:6" ht="15" customHeight="1">
      <c r="A22" s="10" t="s">
        <v>881</v>
      </c>
      <c r="B22" s="11">
        <v>2887</v>
      </c>
      <c r="C22" s="11">
        <v>3157</v>
      </c>
      <c r="D22" s="11">
        <v>3212</v>
      </c>
      <c r="E22" s="11">
        <v>3244</v>
      </c>
      <c r="F22" s="11">
        <v>3209</v>
      </c>
    </row>
    <row r="23" spans="1:6" ht="15" customHeight="1">
      <c r="A23" s="10" t="s">
        <v>1001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</row>
    <row r="24" spans="1:6" ht="15" customHeight="1">
      <c r="A24" s="12"/>
      <c r="B24" s="13"/>
      <c r="C24" s="13"/>
      <c r="D24" s="13"/>
      <c r="E24" s="13"/>
      <c r="F24" s="13"/>
    </row>
    <row r="25" spans="1:6" ht="15" customHeight="1">
      <c r="A25" s="14" t="s">
        <v>882</v>
      </c>
      <c r="B25" s="15">
        <v>18399</v>
      </c>
      <c r="C25" s="15">
        <v>19952</v>
      </c>
      <c r="D25" s="15">
        <v>20922</v>
      </c>
      <c r="E25" s="15">
        <v>20015</v>
      </c>
      <c r="F25" s="15">
        <v>20382</v>
      </c>
    </row>
    <row r="26" ht="15" customHeight="1"/>
    <row r="27" ht="15" customHeight="1">
      <c r="F27" s="75" t="s">
        <v>1234</v>
      </c>
    </row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6" width="12.421875" style="62" customWidth="1"/>
    <col min="7" max="16384" width="9.140625" style="62" customWidth="1"/>
  </cols>
  <sheetData>
    <row r="1" ht="15" customHeight="1">
      <c r="A1" s="61" t="s">
        <v>1239</v>
      </c>
    </row>
    <row r="2" ht="15" customHeight="1"/>
    <row r="3" spans="1:6" ht="15" customHeight="1">
      <c r="A3" s="64" t="s">
        <v>757</v>
      </c>
      <c r="B3" s="64">
        <v>2006</v>
      </c>
      <c r="C3" s="64">
        <v>2007</v>
      </c>
      <c r="D3" s="64">
        <v>2008</v>
      </c>
      <c r="E3" s="64">
        <v>2009</v>
      </c>
      <c r="F3" s="64">
        <v>2010</v>
      </c>
    </row>
    <row r="4" spans="1:6" ht="15" customHeight="1">
      <c r="A4" s="8" t="s">
        <v>771</v>
      </c>
      <c r="B4" s="91">
        <v>6431</v>
      </c>
      <c r="C4" s="91">
        <v>6632</v>
      </c>
      <c r="D4" s="91">
        <v>6199</v>
      </c>
      <c r="E4" s="91">
        <v>6204</v>
      </c>
      <c r="F4" s="91">
        <v>5962</v>
      </c>
    </row>
    <row r="5" spans="1:6" ht="15" customHeight="1">
      <c r="A5" s="8" t="s">
        <v>772</v>
      </c>
      <c r="B5" s="91">
        <v>3698</v>
      </c>
      <c r="C5" s="91">
        <v>3244</v>
      </c>
      <c r="D5" s="91">
        <v>4167</v>
      </c>
      <c r="E5" s="91">
        <v>4170</v>
      </c>
      <c r="F5" s="91">
        <v>4707</v>
      </c>
    </row>
    <row r="6" spans="1:6" ht="15" customHeight="1">
      <c r="A6" s="8" t="s">
        <v>773</v>
      </c>
      <c r="B6" s="91">
        <v>592</v>
      </c>
      <c r="C6" s="91">
        <v>607</v>
      </c>
      <c r="D6" s="91">
        <v>781</v>
      </c>
      <c r="E6" s="91">
        <v>633</v>
      </c>
      <c r="F6" s="91">
        <v>887</v>
      </c>
    </row>
    <row r="7" spans="1:6" ht="15" customHeight="1">
      <c r="A7" s="8" t="s">
        <v>774</v>
      </c>
      <c r="B7" s="91">
        <v>29185</v>
      </c>
      <c r="C7" s="91">
        <v>30583</v>
      </c>
      <c r="D7" s="91">
        <v>31009</v>
      </c>
      <c r="E7" s="91">
        <v>31028</v>
      </c>
      <c r="F7" s="91">
        <v>29206</v>
      </c>
    </row>
    <row r="8" spans="1:6" ht="15" customHeight="1">
      <c r="A8" s="8" t="s">
        <v>775</v>
      </c>
      <c r="B8" s="91">
        <v>29185</v>
      </c>
      <c r="C8" s="91">
        <v>30583</v>
      </c>
      <c r="D8" s="91">
        <v>31009</v>
      </c>
      <c r="E8" s="91">
        <v>31028</v>
      </c>
      <c r="F8" s="91">
        <v>27228</v>
      </c>
    </row>
    <row r="9" spans="1:6" ht="15" customHeight="1">
      <c r="A9" s="8" t="s">
        <v>776</v>
      </c>
      <c r="B9" s="91">
        <v>5649</v>
      </c>
      <c r="C9" s="91">
        <v>7208</v>
      </c>
      <c r="D9" s="91">
        <v>7291</v>
      </c>
      <c r="E9" s="91">
        <v>7125</v>
      </c>
      <c r="F9" s="91">
        <v>7685</v>
      </c>
    </row>
    <row r="10" spans="1:6" ht="15" customHeight="1">
      <c r="A10" s="8" t="s">
        <v>777</v>
      </c>
      <c r="B10" s="91">
        <v>5165</v>
      </c>
      <c r="C10" s="91">
        <v>5073</v>
      </c>
      <c r="D10" s="91">
        <v>5121</v>
      </c>
      <c r="E10" s="91">
        <v>5304</v>
      </c>
      <c r="F10" s="91">
        <v>4927</v>
      </c>
    </row>
    <row r="11" spans="1:6" ht="15" customHeight="1">
      <c r="A11" s="8" t="s">
        <v>778</v>
      </c>
      <c r="B11" s="91">
        <v>2629</v>
      </c>
      <c r="C11" s="91">
        <v>2494</v>
      </c>
      <c r="D11" s="91">
        <v>2462</v>
      </c>
      <c r="E11" s="91">
        <v>2265</v>
      </c>
      <c r="F11" s="91">
        <v>2798</v>
      </c>
    </row>
    <row r="12" spans="1:6" ht="15" customHeight="1">
      <c r="A12" s="8" t="s">
        <v>779</v>
      </c>
      <c r="B12" s="91">
        <v>1215</v>
      </c>
      <c r="C12" s="91">
        <v>1442</v>
      </c>
      <c r="D12" s="91">
        <v>1463</v>
      </c>
      <c r="E12" s="91">
        <v>1280</v>
      </c>
      <c r="F12" s="91">
        <v>1602</v>
      </c>
    </row>
    <row r="13" spans="1:6" ht="15" customHeight="1">
      <c r="A13" s="8" t="s">
        <v>780</v>
      </c>
      <c r="B13" s="91">
        <v>969</v>
      </c>
      <c r="C13" s="91">
        <v>1647</v>
      </c>
      <c r="D13" s="91">
        <v>1574</v>
      </c>
      <c r="E13" s="91">
        <v>1145</v>
      </c>
      <c r="F13" s="91">
        <v>1669</v>
      </c>
    </row>
    <row r="14" spans="1:6" ht="15" customHeight="1">
      <c r="A14" s="8" t="s">
        <v>781</v>
      </c>
      <c r="B14" s="91">
        <v>1859</v>
      </c>
      <c r="C14" s="91">
        <v>1689</v>
      </c>
      <c r="D14" s="91">
        <v>1978</v>
      </c>
      <c r="E14" s="91">
        <v>1382</v>
      </c>
      <c r="F14" s="91">
        <v>1890</v>
      </c>
    </row>
    <row r="15" spans="1:6" ht="15" customHeight="1">
      <c r="A15" s="8" t="s">
        <v>782</v>
      </c>
      <c r="B15" s="91">
        <v>833</v>
      </c>
      <c r="C15" s="91">
        <v>863</v>
      </c>
      <c r="D15" s="91">
        <v>837</v>
      </c>
      <c r="E15" s="91">
        <v>922</v>
      </c>
      <c r="F15" s="91">
        <v>1014</v>
      </c>
    </row>
    <row r="16" spans="1:6" ht="15" customHeight="1">
      <c r="A16" s="8" t="s">
        <v>783</v>
      </c>
      <c r="B16" s="91" t="s">
        <v>912</v>
      </c>
      <c r="C16" s="91" t="s">
        <v>912</v>
      </c>
      <c r="D16" s="91" t="s">
        <v>912</v>
      </c>
      <c r="E16" s="91" t="s">
        <v>912</v>
      </c>
      <c r="F16" s="91">
        <v>1978</v>
      </c>
    </row>
    <row r="17" spans="1:6" ht="15" customHeight="1">
      <c r="A17" s="10" t="s">
        <v>784</v>
      </c>
      <c r="B17" s="104">
        <v>58224</v>
      </c>
      <c r="C17" s="104">
        <v>61482</v>
      </c>
      <c r="D17" s="104">
        <v>62883</v>
      </c>
      <c r="E17" s="104">
        <v>61458</v>
      </c>
      <c r="F17" s="104">
        <v>62347</v>
      </c>
    </row>
    <row r="18" spans="1:6" ht="15" customHeight="1">
      <c r="A18" s="12"/>
      <c r="B18" s="13"/>
      <c r="C18" s="13"/>
      <c r="D18" s="13"/>
      <c r="E18" s="13"/>
      <c r="F18" s="13"/>
    </row>
    <row r="19" spans="1:6" ht="15" customHeight="1">
      <c r="A19" s="10" t="s">
        <v>878</v>
      </c>
      <c r="B19" s="11">
        <v>85640</v>
      </c>
      <c r="C19" s="11">
        <v>93601</v>
      </c>
      <c r="D19" s="11">
        <v>92103</v>
      </c>
      <c r="E19" s="11">
        <v>90861</v>
      </c>
      <c r="F19" s="11">
        <v>96127</v>
      </c>
    </row>
    <row r="20" spans="1:6" ht="15" customHeight="1">
      <c r="A20" s="10" t="s">
        <v>879</v>
      </c>
      <c r="B20" s="11">
        <v>51445</v>
      </c>
      <c r="C20" s="11">
        <v>52399</v>
      </c>
      <c r="D20" s="11">
        <v>53607</v>
      </c>
      <c r="E20" s="11">
        <v>49199</v>
      </c>
      <c r="F20" s="11">
        <v>52309</v>
      </c>
    </row>
    <row r="21" spans="1:6" ht="15" customHeight="1">
      <c r="A21" s="10" t="s">
        <v>880</v>
      </c>
      <c r="B21" s="11">
        <v>52433</v>
      </c>
      <c r="C21" s="11">
        <v>56464</v>
      </c>
      <c r="D21" s="11">
        <v>58628</v>
      </c>
      <c r="E21" s="11">
        <v>60115</v>
      </c>
      <c r="F21" s="11">
        <v>60282</v>
      </c>
    </row>
    <row r="22" spans="1:6" ht="15" customHeight="1">
      <c r="A22" s="10" t="s">
        <v>881</v>
      </c>
      <c r="B22" s="11">
        <v>38750</v>
      </c>
      <c r="C22" s="11">
        <v>41995</v>
      </c>
      <c r="D22" s="11">
        <v>40978</v>
      </c>
      <c r="E22" s="11">
        <v>43785</v>
      </c>
      <c r="F22" s="11">
        <v>44258</v>
      </c>
    </row>
    <row r="23" spans="1:6" ht="15" customHeight="1">
      <c r="A23" s="10" t="s">
        <v>1001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</row>
    <row r="24" spans="1:6" ht="15" customHeight="1">
      <c r="A24" s="12"/>
      <c r="B24" s="13"/>
      <c r="C24" s="13"/>
      <c r="D24" s="13"/>
      <c r="E24" s="13"/>
      <c r="F24" s="13"/>
    </row>
    <row r="25" spans="1:6" ht="15" customHeight="1">
      <c r="A25" s="14" t="s">
        <v>882</v>
      </c>
      <c r="B25" s="15">
        <v>228268</v>
      </c>
      <c r="C25" s="15">
        <v>244459</v>
      </c>
      <c r="D25" s="15">
        <v>245316</v>
      </c>
      <c r="E25" s="15">
        <v>243961</v>
      </c>
      <c r="F25" s="15">
        <v>252976</v>
      </c>
    </row>
    <row r="26" ht="15" customHeight="1"/>
    <row r="27" ht="15" customHeight="1">
      <c r="F27" s="75" t="s">
        <v>1234</v>
      </c>
    </row>
  </sheetData>
  <sheetProtection/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6" width="12.421875" style="62" customWidth="1"/>
    <col min="7" max="16384" width="9.140625" style="62" customWidth="1"/>
  </cols>
  <sheetData>
    <row r="1" ht="15" customHeight="1">
      <c r="A1" s="61" t="s">
        <v>1240</v>
      </c>
    </row>
    <row r="2" ht="15" customHeight="1"/>
    <row r="3" spans="1:6" ht="15" customHeight="1">
      <c r="A3" s="64" t="s">
        <v>757</v>
      </c>
      <c r="B3" s="64">
        <v>2006</v>
      </c>
      <c r="C3" s="64">
        <v>2007</v>
      </c>
      <c r="D3" s="64">
        <v>2008</v>
      </c>
      <c r="E3" s="64">
        <v>2009</v>
      </c>
      <c r="F3" s="64">
        <v>2010</v>
      </c>
    </row>
    <row r="4" spans="1:6" ht="15" customHeight="1">
      <c r="A4" s="8" t="s">
        <v>771</v>
      </c>
      <c r="B4" s="9">
        <v>-187</v>
      </c>
      <c r="C4" s="9">
        <v>-393</v>
      </c>
      <c r="D4" s="9">
        <v>-336</v>
      </c>
      <c r="E4" s="9">
        <v>-373</v>
      </c>
      <c r="F4" s="9">
        <v>-408</v>
      </c>
    </row>
    <row r="5" spans="1:6" ht="15" customHeight="1">
      <c r="A5" s="8" t="s">
        <v>772</v>
      </c>
      <c r="B5" s="9">
        <v>120</v>
      </c>
      <c r="C5" s="9">
        <v>83</v>
      </c>
      <c r="D5" s="9">
        <v>80</v>
      </c>
      <c r="E5" s="9">
        <v>56</v>
      </c>
      <c r="F5" s="9">
        <v>-71</v>
      </c>
    </row>
    <row r="6" spans="1:6" ht="15" customHeight="1">
      <c r="A6" s="8" t="s">
        <v>773</v>
      </c>
      <c r="B6" s="9">
        <v>3</v>
      </c>
      <c r="C6" s="9">
        <v>20</v>
      </c>
      <c r="D6" s="9">
        <v>1</v>
      </c>
      <c r="E6" s="9">
        <v>17</v>
      </c>
      <c r="F6" s="9">
        <v>-7</v>
      </c>
    </row>
    <row r="7" spans="1:6" ht="15" customHeight="1">
      <c r="A7" s="8" t="s">
        <v>774</v>
      </c>
      <c r="B7" s="9">
        <v>406</v>
      </c>
      <c r="C7" s="9">
        <v>730</v>
      </c>
      <c r="D7" s="9">
        <v>291</v>
      </c>
      <c r="E7" s="9">
        <v>125</v>
      </c>
      <c r="F7" s="9">
        <v>258</v>
      </c>
    </row>
    <row r="8" spans="1:6" ht="15" customHeight="1">
      <c r="A8" s="8" t="s">
        <v>775</v>
      </c>
      <c r="B8" s="9">
        <v>406</v>
      </c>
      <c r="C8" s="9">
        <v>730</v>
      </c>
      <c r="D8" s="9">
        <v>291</v>
      </c>
      <c r="E8" s="9">
        <v>125</v>
      </c>
      <c r="F8" s="9">
        <v>401</v>
      </c>
    </row>
    <row r="9" spans="1:6" ht="15" customHeight="1">
      <c r="A9" s="8" t="s">
        <v>776</v>
      </c>
      <c r="B9" s="9">
        <v>-233</v>
      </c>
      <c r="C9" s="9">
        <v>-280</v>
      </c>
      <c r="D9" s="9">
        <v>-361</v>
      </c>
      <c r="E9" s="9">
        <v>-277</v>
      </c>
      <c r="F9" s="9">
        <v>-306</v>
      </c>
    </row>
    <row r="10" spans="1:6" ht="15" customHeight="1">
      <c r="A10" s="8" t="s">
        <v>777</v>
      </c>
      <c r="B10" s="9">
        <v>62</v>
      </c>
      <c r="C10" s="9">
        <v>241</v>
      </c>
      <c r="D10" s="9">
        <v>86</v>
      </c>
      <c r="E10" s="9">
        <v>195</v>
      </c>
      <c r="F10" s="9">
        <v>161</v>
      </c>
    </row>
    <row r="11" spans="1:6" ht="15" customHeight="1">
      <c r="A11" s="8" t="s">
        <v>778</v>
      </c>
      <c r="B11" s="9">
        <v>-143</v>
      </c>
      <c r="C11" s="9">
        <v>-150</v>
      </c>
      <c r="D11" s="9">
        <v>-116</v>
      </c>
      <c r="E11" s="9">
        <v>-128</v>
      </c>
      <c r="F11" s="9">
        <v>-101</v>
      </c>
    </row>
    <row r="12" spans="1:6" ht="15" customHeight="1">
      <c r="A12" s="8" t="s">
        <v>779</v>
      </c>
      <c r="B12" s="9">
        <v>-65</v>
      </c>
      <c r="C12" s="9">
        <v>-93</v>
      </c>
      <c r="D12" s="9">
        <v>-82</v>
      </c>
      <c r="E12" s="9">
        <v>-74</v>
      </c>
      <c r="F12" s="9">
        <v>-83</v>
      </c>
    </row>
    <row r="13" spans="1:6" ht="15" customHeight="1">
      <c r="A13" s="8" t="s">
        <v>780</v>
      </c>
      <c r="B13" s="9">
        <v>-42</v>
      </c>
      <c r="C13" s="9">
        <v>-46</v>
      </c>
      <c r="D13" s="9">
        <v>-58</v>
      </c>
      <c r="E13" s="9">
        <v>-8</v>
      </c>
      <c r="F13" s="9">
        <v>-37</v>
      </c>
    </row>
    <row r="14" spans="1:6" ht="15" customHeight="1">
      <c r="A14" s="8" t="s">
        <v>781</v>
      </c>
      <c r="B14" s="9">
        <v>-125</v>
      </c>
      <c r="C14" s="9">
        <v>-100</v>
      </c>
      <c r="D14" s="9">
        <v>-100</v>
      </c>
      <c r="E14" s="9">
        <v>-85</v>
      </c>
      <c r="F14" s="9">
        <v>-107</v>
      </c>
    </row>
    <row r="15" spans="1:6" ht="15" customHeight="1">
      <c r="A15" s="8" t="s">
        <v>782</v>
      </c>
      <c r="B15" s="9">
        <v>-60</v>
      </c>
      <c r="C15" s="9">
        <v>-64</v>
      </c>
      <c r="D15" s="9">
        <v>-70</v>
      </c>
      <c r="E15" s="9">
        <v>-54</v>
      </c>
      <c r="F15" s="9">
        <v>-78</v>
      </c>
    </row>
    <row r="16" spans="1:6" ht="15" customHeight="1">
      <c r="A16" s="8" t="s">
        <v>783</v>
      </c>
      <c r="B16" s="9">
        <v>0</v>
      </c>
      <c r="C16" s="9">
        <v>0</v>
      </c>
      <c r="D16" s="9">
        <v>0</v>
      </c>
      <c r="E16" s="9">
        <v>0</v>
      </c>
      <c r="F16" s="9">
        <v>-143</v>
      </c>
    </row>
    <row r="17" spans="1:6" ht="15" customHeight="1">
      <c r="A17" s="10" t="s">
        <v>784</v>
      </c>
      <c r="B17" s="11">
        <v>-264</v>
      </c>
      <c r="C17" s="11">
        <v>-51</v>
      </c>
      <c r="D17" s="11">
        <v>-664</v>
      </c>
      <c r="E17" s="11">
        <v>-607</v>
      </c>
      <c r="F17" s="11">
        <v>-777</v>
      </c>
    </row>
    <row r="18" spans="1:6" ht="15" customHeight="1">
      <c r="A18" s="12"/>
      <c r="B18" s="13"/>
      <c r="C18" s="13"/>
      <c r="D18" s="13"/>
      <c r="E18" s="13"/>
      <c r="F18" s="13"/>
    </row>
    <row r="19" spans="1:6" ht="15" customHeight="1">
      <c r="A19" s="10" t="s">
        <v>878</v>
      </c>
      <c r="B19" s="11">
        <v>368</v>
      </c>
      <c r="C19" s="11">
        <v>531</v>
      </c>
      <c r="D19" s="11">
        <v>-232</v>
      </c>
      <c r="E19" s="11">
        <v>-136</v>
      </c>
      <c r="F19" s="11">
        <v>-390</v>
      </c>
    </row>
    <row r="20" spans="1:6" ht="15" customHeight="1">
      <c r="A20" s="10" t="s">
        <v>879</v>
      </c>
      <c r="B20" s="11">
        <v>4159</v>
      </c>
      <c r="C20" s="11">
        <v>3937</v>
      </c>
      <c r="D20" s="11">
        <v>3928</v>
      </c>
      <c r="E20" s="11">
        <v>3607</v>
      </c>
      <c r="F20" s="11">
        <v>3576</v>
      </c>
    </row>
    <row r="21" spans="1:6" ht="15" customHeight="1">
      <c r="A21" s="10" t="s">
        <v>880</v>
      </c>
      <c r="B21" s="11">
        <v>5082</v>
      </c>
      <c r="C21" s="11">
        <v>4744</v>
      </c>
      <c r="D21" s="11">
        <v>4954</v>
      </c>
      <c r="E21" s="11">
        <v>4252</v>
      </c>
      <c r="F21" s="11">
        <v>4447</v>
      </c>
    </row>
    <row r="22" spans="1:6" ht="15" customHeight="1">
      <c r="A22" s="10" t="s">
        <v>881</v>
      </c>
      <c r="B22" s="11">
        <v>1598</v>
      </c>
      <c r="C22" s="11">
        <v>1077</v>
      </c>
      <c r="D22" s="11">
        <v>787</v>
      </c>
      <c r="E22" s="11">
        <v>472</v>
      </c>
      <c r="F22" s="11">
        <v>437</v>
      </c>
    </row>
    <row r="23" spans="1:6" ht="15" customHeight="1">
      <c r="A23" s="10" t="s">
        <v>1001</v>
      </c>
      <c r="B23" s="11">
        <v>761</v>
      </c>
      <c r="C23" s="11">
        <v>879</v>
      </c>
      <c r="D23" s="11">
        <v>732</v>
      </c>
      <c r="E23" s="11">
        <v>647</v>
      </c>
      <c r="F23" s="11">
        <v>717</v>
      </c>
    </row>
    <row r="24" spans="1:6" ht="15" customHeight="1">
      <c r="A24" s="12"/>
      <c r="B24" s="13"/>
      <c r="C24" s="13"/>
      <c r="D24" s="13"/>
      <c r="E24" s="13"/>
      <c r="F24" s="13"/>
    </row>
    <row r="25" spans="1:6" ht="15" customHeight="1">
      <c r="A25" s="14" t="s">
        <v>882</v>
      </c>
      <c r="B25" s="15">
        <v>11969</v>
      </c>
      <c r="C25" s="15">
        <v>11169</v>
      </c>
      <c r="D25" s="15">
        <v>10168</v>
      </c>
      <c r="E25" s="15">
        <v>8841</v>
      </c>
      <c r="F25" s="15">
        <v>8788</v>
      </c>
    </row>
    <row r="26" ht="15" customHeight="1"/>
    <row r="27" ht="15" customHeight="1">
      <c r="F27" s="75" t="s">
        <v>1234</v>
      </c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243" customWidth="1"/>
    <col min="2" max="12" width="10.00390625" style="243" customWidth="1"/>
    <col min="13" max="16384" width="9.140625" style="243" customWidth="1"/>
  </cols>
  <sheetData>
    <row r="1" s="242" customFormat="1" ht="14.25" customHeight="1">
      <c r="A1" s="175" t="s">
        <v>1241</v>
      </c>
    </row>
    <row r="2" ht="14.25" customHeight="1">
      <c r="A2" s="176"/>
    </row>
    <row r="3" spans="1:12" ht="28.5" customHeight="1">
      <c r="A3" s="177" t="s">
        <v>1110</v>
      </c>
      <c r="B3" s="94" t="s">
        <v>1242</v>
      </c>
      <c r="C3" s="94" t="s">
        <v>1243</v>
      </c>
      <c r="D3" s="94" t="s">
        <v>1244</v>
      </c>
      <c r="E3" s="94" t="s">
        <v>1245</v>
      </c>
      <c r="F3" s="94" t="s">
        <v>1246</v>
      </c>
      <c r="G3" s="94" t="s">
        <v>1247</v>
      </c>
      <c r="H3" s="94" t="s">
        <v>1248</v>
      </c>
      <c r="I3" s="94" t="s">
        <v>1249</v>
      </c>
      <c r="J3" s="94" t="s">
        <v>1250</v>
      </c>
      <c r="K3" s="94" t="s">
        <v>1251</v>
      </c>
      <c r="L3" s="94" t="s">
        <v>1252</v>
      </c>
    </row>
    <row r="4" spans="1:12" ht="14.25" customHeight="1">
      <c r="A4" s="244" t="s">
        <v>769</v>
      </c>
      <c r="B4" s="245">
        <v>3.9</v>
      </c>
      <c r="C4" s="245">
        <v>1.7</v>
      </c>
      <c r="D4" s="245">
        <v>3.6</v>
      </c>
      <c r="E4" s="245">
        <v>1.8</v>
      </c>
      <c r="F4" s="245">
        <v>3</v>
      </c>
      <c r="G4" s="245">
        <v>1.9</v>
      </c>
      <c r="H4" s="245">
        <v>3.9</v>
      </c>
      <c r="I4" s="245">
        <v>2.6</v>
      </c>
      <c r="J4" s="245">
        <v>2.6</v>
      </c>
      <c r="K4" s="245">
        <v>2.2</v>
      </c>
      <c r="L4" s="245">
        <v>6</v>
      </c>
    </row>
    <row r="5" spans="1:12" ht="14.25" customHeight="1">
      <c r="A5" s="246" t="s">
        <v>770</v>
      </c>
      <c r="B5" s="247">
        <v>1.3</v>
      </c>
      <c r="C5" s="247">
        <v>1.2</v>
      </c>
      <c r="D5" s="247">
        <v>1.8</v>
      </c>
      <c r="E5" s="247">
        <v>0.6</v>
      </c>
      <c r="F5" s="247">
        <v>1.5</v>
      </c>
      <c r="G5" s="247">
        <v>1.3</v>
      </c>
      <c r="H5" s="247">
        <v>1.1</v>
      </c>
      <c r="I5" s="247">
        <v>1.2</v>
      </c>
      <c r="J5" s="247">
        <v>1.4</v>
      </c>
      <c r="K5" s="247">
        <v>1.2</v>
      </c>
      <c r="L5" s="247">
        <v>2</v>
      </c>
    </row>
    <row r="6" spans="1:12" ht="14.25" customHeight="1">
      <c r="A6" s="246" t="s">
        <v>784</v>
      </c>
      <c r="B6" s="247">
        <v>5.3</v>
      </c>
      <c r="C6" s="247">
        <v>3.2</v>
      </c>
      <c r="D6" s="247">
        <v>7.8</v>
      </c>
      <c r="E6" s="247">
        <v>2.6</v>
      </c>
      <c r="F6" s="247">
        <v>7</v>
      </c>
      <c r="G6" s="247">
        <v>2.7</v>
      </c>
      <c r="H6" s="247">
        <v>6.9</v>
      </c>
      <c r="I6" s="247">
        <v>4.8</v>
      </c>
      <c r="J6" s="247">
        <v>5.2</v>
      </c>
      <c r="K6" s="247">
        <v>4.3</v>
      </c>
      <c r="L6" s="247">
        <v>7.4</v>
      </c>
    </row>
    <row r="7" spans="1:12" ht="14.25" customHeight="1">
      <c r="A7" s="246" t="s">
        <v>787</v>
      </c>
      <c r="B7" s="247">
        <v>7.4</v>
      </c>
      <c r="C7" s="247">
        <v>6.1</v>
      </c>
      <c r="D7" s="247">
        <v>7.4</v>
      </c>
      <c r="E7" s="247">
        <v>6.4</v>
      </c>
      <c r="F7" s="247">
        <v>5.9</v>
      </c>
      <c r="G7" s="247">
        <v>5.5</v>
      </c>
      <c r="H7" s="247">
        <v>7.6</v>
      </c>
      <c r="I7" s="247">
        <v>6.3</v>
      </c>
      <c r="J7" s="247">
        <v>8.6</v>
      </c>
      <c r="K7" s="247">
        <v>8</v>
      </c>
      <c r="L7" s="247">
        <v>7.9</v>
      </c>
    </row>
    <row r="8" spans="1:12" ht="14.25" customHeight="1">
      <c r="A8" s="246" t="s">
        <v>795</v>
      </c>
      <c r="B8" s="247">
        <v>6.3</v>
      </c>
      <c r="C8" s="247">
        <v>5.7</v>
      </c>
      <c r="D8" s="247">
        <v>6.7</v>
      </c>
      <c r="E8" s="247">
        <v>7.1</v>
      </c>
      <c r="F8" s="247">
        <v>7.5</v>
      </c>
      <c r="G8" s="247">
        <v>5.5</v>
      </c>
      <c r="H8" s="247">
        <v>5.8</v>
      </c>
      <c r="I8" s="247">
        <v>5.7</v>
      </c>
      <c r="J8" s="247">
        <v>8.4</v>
      </c>
      <c r="K8" s="247">
        <v>5.7</v>
      </c>
      <c r="L8" s="247">
        <v>7</v>
      </c>
    </row>
    <row r="9" spans="1:12" ht="14.25" customHeight="1">
      <c r="A9" s="246" t="s">
        <v>800</v>
      </c>
      <c r="B9" s="247">
        <v>1.6</v>
      </c>
      <c r="C9" s="247">
        <v>1.5</v>
      </c>
      <c r="D9" s="247">
        <v>1.4</v>
      </c>
      <c r="E9" s="247">
        <v>1.8</v>
      </c>
      <c r="F9" s="247">
        <v>1.6</v>
      </c>
      <c r="G9" s="247">
        <v>2.1</v>
      </c>
      <c r="H9" s="247">
        <v>1.7</v>
      </c>
      <c r="I9" s="247">
        <v>1.9</v>
      </c>
      <c r="J9" s="247">
        <v>2.1</v>
      </c>
      <c r="K9" s="247">
        <v>1.6</v>
      </c>
      <c r="L9" s="247">
        <v>1.7</v>
      </c>
    </row>
    <row r="10" spans="1:12" ht="14.25" customHeight="1">
      <c r="A10" s="246" t="s">
        <v>805</v>
      </c>
      <c r="B10" s="247">
        <v>7.5</v>
      </c>
      <c r="C10" s="247">
        <v>5.7</v>
      </c>
      <c r="D10" s="247">
        <v>8.1</v>
      </c>
      <c r="E10" s="247">
        <v>4.8</v>
      </c>
      <c r="F10" s="247">
        <v>7</v>
      </c>
      <c r="G10" s="247">
        <v>5.2</v>
      </c>
      <c r="H10" s="247">
        <v>6.2</v>
      </c>
      <c r="I10" s="247">
        <v>4.4</v>
      </c>
      <c r="J10" s="247">
        <v>6.6</v>
      </c>
      <c r="K10" s="247">
        <v>4.9</v>
      </c>
      <c r="L10" s="247">
        <v>7.9</v>
      </c>
    </row>
    <row r="11" spans="1:12" ht="14.25" customHeight="1">
      <c r="A11" s="246" t="s">
        <v>815</v>
      </c>
      <c r="B11" s="247">
        <v>10.2</v>
      </c>
      <c r="C11" s="247">
        <v>10</v>
      </c>
      <c r="D11" s="247">
        <v>8.6</v>
      </c>
      <c r="E11" s="247">
        <v>11</v>
      </c>
      <c r="F11" s="247">
        <v>9.5</v>
      </c>
      <c r="G11" s="247">
        <v>8.3</v>
      </c>
      <c r="H11" s="247">
        <v>8.6</v>
      </c>
      <c r="I11" s="247">
        <v>8.3</v>
      </c>
      <c r="J11" s="247">
        <v>10.2</v>
      </c>
      <c r="K11" s="247">
        <v>8.9</v>
      </c>
      <c r="L11" s="247">
        <v>7.9</v>
      </c>
    </row>
    <row r="12" spans="1:12" ht="14.25" customHeight="1">
      <c r="A12" s="246" t="s">
        <v>826</v>
      </c>
      <c r="B12" s="247">
        <v>14.1</v>
      </c>
      <c r="C12" s="247">
        <v>11.3</v>
      </c>
      <c r="D12" s="247">
        <v>11.4</v>
      </c>
      <c r="E12" s="247">
        <v>9</v>
      </c>
      <c r="F12" s="247">
        <v>11.4</v>
      </c>
      <c r="G12" s="247">
        <v>9.4</v>
      </c>
      <c r="H12" s="247">
        <v>12.4</v>
      </c>
      <c r="I12" s="247">
        <v>10.3</v>
      </c>
      <c r="J12" s="247">
        <v>12.1</v>
      </c>
      <c r="K12" s="247">
        <v>8.9</v>
      </c>
      <c r="L12" s="247">
        <v>11.4</v>
      </c>
    </row>
    <row r="13" spans="1:12" ht="14.25" customHeight="1">
      <c r="A13" s="246" t="s">
        <v>829</v>
      </c>
      <c r="B13" s="247">
        <v>3.5</v>
      </c>
      <c r="C13" s="247">
        <v>2</v>
      </c>
      <c r="D13" s="247">
        <v>3.4</v>
      </c>
      <c r="E13" s="247">
        <v>1.4</v>
      </c>
      <c r="F13" s="247">
        <v>3.3</v>
      </c>
      <c r="G13" s="247">
        <v>1.6</v>
      </c>
      <c r="H13" s="247">
        <v>2.9</v>
      </c>
      <c r="I13" s="247">
        <v>1.8</v>
      </c>
      <c r="J13" s="247">
        <v>2.2</v>
      </c>
      <c r="K13" s="247">
        <v>1.7</v>
      </c>
      <c r="L13" s="247">
        <v>2.6</v>
      </c>
    </row>
    <row r="14" spans="1:12" ht="14.25" customHeight="1">
      <c r="A14" s="246" t="s">
        <v>833</v>
      </c>
      <c r="B14" s="247">
        <v>2.5</v>
      </c>
      <c r="C14" s="247">
        <v>4.4</v>
      </c>
      <c r="D14" s="247">
        <v>2.7</v>
      </c>
      <c r="E14" s="247">
        <v>2.8</v>
      </c>
      <c r="F14" s="247">
        <v>2.4</v>
      </c>
      <c r="G14" s="247">
        <v>3.3</v>
      </c>
      <c r="H14" s="247">
        <v>2.3</v>
      </c>
      <c r="I14" s="247">
        <v>3.3</v>
      </c>
      <c r="J14" s="247">
        <v>2.3</v>
      </c>
      <c r="K14" s="247">
        <v>3.2</v>
      </c>
      <c r="L14" s="247">
        <v>2.1</v>
      </c>
    </row>
    <row r="15" spans="1:12" ht="14.25" customHeight="1">
      <c r="A15" s="246" t="s">
        <v>839</v>
      </c>
      <c r="B15" s="247">
        <v>9.6</v>
      </c>
      <c r="C15" s="247">
        <v>5.4</v>
      </c>
      <c r="D15" s="247">
        <v>11.2</v>
      </c>
      <c r="E15" s="247">
        <v>5.9</v>
      </c>
      <c r="F15" s="247">
        <v>8.8</v>
      </c>
      <c r="G15" s="247">
        <v>4.8</v>
      </c>
      <c r="H15" s="247">
        <v>9.9</v>
      </c>
      <c r="I15" s="247">
        <v>5.7</v>
      </c>
      <c r="J15" s="247">
        <v>9.4</v>
      </c>
      <c r="K15" s="247">
        <v>5.7</v>
      </c>
      <c r="L15" s="247">
        <v>10.2</v>
      </c>
    </row>
    <row r="16" spans="1:12" ht="14.25" customHeight="1">
      <c r="A16" s="246" t="s">
        <v>844</v>
      </c>
      <c r="B16" s="247">
        <v>3.4</v>
      </c>
      <c r="C16" s="247">
        <v>3.2</v>
      </c>
      <c r="D16" s="247">
        <v>2.8</v>
      </c>
      <c r="E16" s="247">
        <v>3.1</v>
      </c>
      <c r="F16" s="247">
        <v>3.2</v>
      </c>
      <c r="G16" s="247">
        <v>3.8</v>
      </c>
      <c r="H16" s="247">
        <v>3.7</v>
      </c>
      <c r="I16" s="247">
        <v>3.3</v>
      </c>
      <c r="J16" s="247">
        <v>2.2</v>
      </c>
      <c r="K16" s="247">
        <v>3.3</v>
      </c>
      <c r="L16" s="247">
        <v>2.6</v>
      </c>
    </row>
    <row r="17" spans="1:12" ht="14.25" customHeight="1">
      <c r="A17" s="246" t="s">
        <v>847</v>
      </c>
      <c r="B17" s="247">
        <v>0.7</v>
      </c>
      <c r="C17" s="247">
        <v>0.7</v>
      </c>
      <c r="D17" s="247">
        <v>0.6</v>
      </c>
      <c r="E17" s="247">
        <v>0.4</v>
      </c>
      <c r="F17" s="247">
        <v>0.4</v>
      </c>
      <c r="G17" s="247">
        <v>0.4</v>
      </c>
      <c r="H17" s="247">
        <v>0.5</v>
      </c>
      <c r="I17" s="247">
        <v>0.5</v>
      </c>
      <c r="J17" s="247">
        <v>0.3</v>
      </c>
      <c r="K17" s="247">
        <v>0.6</v>
      </c>
      <c r="L17" s="247">
        <v>0.5</v>
      </c>
    </row>
    <row r="18" spans="1:12" ht="14.25" customHeight="1">
      <c r="A18" s="246" t="s">
        <v>853</v>
      </c>
      <c r="B18" s="247">
        <v>6.4</v>
      </c>
      <c r="C18" s="247">
        <v>5.5</v>
      </c>
      <c r="D18" s="247">
        <v>5.6</v>
      </c>
      <c r="E18" s="247">
        <v>5.7</v>
      </c>
      <c r="F18" s="247">
        <v>5.8</v>
      </c>
      <c r="G18" s="247">
        <v>5</v>
      </c>
      <c r="H18" s="247">
        <v>5.9</v>
      </c>
      <c r="I18" s="247">
        <v>5.8</v>
      </c>
      <c r="J18" s="247">
        <v>5.8</v>
      </c>
      <c r="K18" s="247">
        <v>5.8</v>
      </c>
      <c r="L18" s="247">
        <v>5.7</v>
      </c>
    </row>
    <row r="19" spans="1:12" ht="14.25" customHeight="1">
      <c r="A19" s="246" t="s">
        <v>857</v>
      </c>
      <c r="B19" s="247">
        <v>3.8</v>
      </c>
      <c r="C19" s="247">
        <v>7.9</v>
      </c>
      <c r="D19" s="247">
        <v>4.3</v>
      </c>
      <c r="E19" s="247">
        <v>8.9</v>
      </c>
      <c r="F19" s="247">
        <v>5.6</v>
      </c>
      <c r="G19" s="247">
        <v>10.3</v>
      </c>
      <c r="H19" s="247">
        <v>5</v>
      </c>
      <c r="I19" s="247">
        <v>9</v>
      </c>
      <c r="J19" s="247">
        <v>4.7</v>
      </c>
      <c r="K19" s="247">
        <v>9.1</v>
      </c>
      <c r="L19" s="247">
        <v>4.2</v>
      </c>
    </row>
    <row r="20" spans="1:12" ht="14.25" customHeight="1">
      <c r="A20" s="246" t="s">
        <v>860</v>
      </c>
      <c r="B20" s="247">
        <v>1.1</v>
      </c>
      <c r="C20" s="247">
        <v>1.3</v>
      </c>
      <c r="D20" s="247">
        <v>0.4</v>
      </c>
      <c r="E20" s="247">
        <v>1</v>
      </c>
      <c r="F20" s="247">
        <v>0.8</v>
      </c>
      <c r="G20" s="247">
        <v>1.2</v>
      </c>
      <c r="H20" s="247">
        <v>1.1</v>
      </c>
      <c r="I20" s="247">
        <v>0.9</v>
      </c>
      <c r="J20" s="247">
        <v>0.8</v>
      </c>
      <c r="K20" s="247">
        <v>1</v>
      </c>
      <c r="L20" s="247">
        <v>0.9</v>
      </c>
    </row>
    <row r="21" spans="1:12" ht="14.25" customHeight="1">
      <c r="A21" s="246" t="s">
        <v>866</v>
      </c>
      <c r="B21" s="247">
        <v>2.8</v>
      </c>
      <c r="C21" s="247">
        <v>7.5</v>
      </c>
      <c r="D21" s="247">
        <v>2.4</v>
      </c>
      <c r="E21" s="247">
        <v>7.4</v>
      </c>
      <c r="F21" s="247">
        <v>3.2</v>
      </c>
      <c r="G21" s="247">
        <v>7.4</v>
      </c>
      <c r="H21" s="247">
        <v>3.7</v>
      </c>
      <c r="I21" s="247">
        <v>6.7</v>
      </c>
      <c r="J21" s="247">
        <v>2.8</v>
      </c>
      <c r="K21" s="247">
        <v>6.4</v>
      </c>
      <c r="L21" s="247">
        <v>2.4</v>
      </c>
    </row>
    <row r="22" spans="1:12" ht="14.25" customHeight="1">
      <c r="A22" s="246" t="s">
        <v>876</v>
      </c>
      <c r="B22" s="247">
        <v>6</v>
      </c>
      <c r="C22" s="247">
        <v>7.7</v>
      </c>
      <c r="D22" s="247">
        <v>6.8</v>
      </c>
      <c r="E22" s="247">
        <v>9.3</v>
      </c>
      <c r="F22" s="247">
        <v>7.5</v>
      </c>
      <c r="G22" s="247">
        <v>11.2</v>
      </c>
      <c r="H22" s="247">
        <v>7</v>
      </c>
      <c r="I22" s="247">
        <v>10.2</v>
      </c>
      <c r="J22" s="247">
        <v>6.7</v>
      </c>
      <c r="K22" s="247">
        <v>8.1</v>
      </c>
      <c r="L22" s="247">
        <v>6.3</v>
      </c>
    </row>
    <row r="23" spans="1:12" ht="14.25" customHeight="1">
      <c r="A23" s="248" t="s">
        <v>877</v>
      </c>
      <c r="B23" s="249">
        <v>2.5</v>
      </c>
      <c r="C23" s="249">
        <v>8</v>
      </c>
      <c r="D23" s="249">
        <v>3</v>
      </c>
      <c r="E23" s="249">
        <v>9.2</v>
      </c>
      <c r="F23" s="249">
        <v>4.6</v>
      </c>
      <c r="G23" s="249">
        <v>9.3</v>
      </c>
      <c r="H23" s="249">
        <v>3.7</v>
      </c>
      <c r="I23" s="249">
        <v>7.2</v>
      </c>
      <c r="J23" s="249">
        <v>5.5</v>
      </c>
      <c r="K23" s="249">
        <v>9.4</v>
      </c>
      <c r="L23" s="249">
        <v>3.3</v>
      </c>
    </row>
    <row r="24" spans="1:12" s="87" customFormat="1" ht="14.25" customHeight="1">
      <c r="A24" s="184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</row>
    <row r="25" spans="1:12" s="87" customFormat="1" ht="14.25" customHeight="1">
      <c r="A25" s="186" t="s">
        <v>878</v>
      </c>
      <c r="B25" s="69">
        <v>18</v>
      </c>
      <c r="C25" s="69">
        <v>11.8</v>
      </c>
      <c r="D25" s="69">
        <v>21.299999999999997</v>
      </c>
      <c r="E25" s="69">
        <v>9.8</v>
      </c>
      <c r="F25" s="69">
        <v>18.5</v>
      </c>
      <c r="G25" s="69">
        <v>11.100000000000001</v>
      </c>
      <c r="H25" s="69">
        <v>18.1</v>
      </c>
      <c r="I25" s="69">
        <v>13</v>
      </c>
      <c r="J25" s="69">
        <v>15.799999999999999</v>
      </c>
      <c r="K25" s="69">
        <v>12.600000000000001</v>
      </c>
      <c r="L25" s="69">
        <v>23.3</v>
      </c>
    </row>
    <row r="26" spans="1:12" s="87" customFormat="1" ht="14.25" customHeight="1">
      <c r="A26" s="186" t="s">
        <v>879</v>
      </c>
      <c r="B26" s="69">
        <v>25.5</v>
      </c>
      <c r="C26" s="69">
        <v>23.3</v>
      </c>
      <c r="D26" s="69">
        <v>24.1</v>
      </c>
      <c r="E26" s="69">
        <v>26.3</v>
      </c>
      <c r="F26" s="69">
        <v>24.5</v>
      </c>
      <c r="G26" s="69">
        <v>21.4</v>
      </c>
      <c r="H26" s="69">
        <v>23.699999999999996</v>
      </c>
      <c r="I26" s="69">
        <v>22.2</v>
      </c>
      <c r="J26" s="69">
        <v>29.3</v>
      </c>
      <c r="K26" s="69">
        <v>24.2</v>
      </c>
      <c r="L26" s="69">
        <v>24.5</v>
      </c>
    </row>
    <row r="27" spans="1:12" s="87" customFormat="1" ht="14.25" customHeight="1">
      <c r="A27" s="186" t="s">
        <v>880</v>
      </c>
      <c r="B27" s="69">
        <v>29.700000000000003</v>
      </c>
      <c r="C27" s="69">
        <v>23.1</v>
      </c>
      <c r="D27" s="69">
        <v>28.7</v>
      </c>
      <c r="E27" s="69">
        <v>19.1</v>
      </c>
      <c r="F27" s="69">
        <v>25.9</v>
      </c>
      <c r="G27" s="69">
        <v>19.1</v>
      </c>
      <c r="H27" s="69">
        <v>27.5</v>
      </c>
      <c r="I27" s="69">
        <v>21.1</v>
      </c>
      <c r="J27" s="69">
        <v>26</v>
      </c>
      <c r="K27" s="69">
        <v>19.5</v>
      </c>
      <c r="L27" s="69">
        <v>26.3</v>
      </c>
    </row>
    <row r="28" spans="1:12" s="87" customFormat="1" ht="14.25" customHeight="1">
      <c r="A28" s="186" t="s">
        <v>881</v>
      </c>
      <c r="B28" s="69">
        <v>26.7</v>
      </c>
      <c r="C28" s="69">
        <v>41.800000000000004</v>
      </c>
      <c r="D28" s="69">
        <v>25.900000000000002</v>
      </c>
      <c r="E28" s="69">
        <v>45</v>
      </c>
      <c r="F28" s="69">
        <v>31.1</v>
      </c>
      <c r="G28" s="69">
        <v>48.599999999999994</v>
      </c>
      <c r="H28" s="69">
        <v>30.6</v>
      </c>
      <c r="I28" s="69">
        <v>43.6</v>
      </c>
      <c r="J28" s="69">
        <v>28.8</v>
      </c>
      <c r="K28" s="69">
        <v>43.699999999999996</v>
      </c>
      <c r="L28" s="69">
        <v>25.900000000000002</v>
      </c>
    </row>
    <row r="29" spans="1:12" s="87" customFormat="1" ht="14.25" customHeight="1">
      <c r="A29" s="189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</row>
    <row r="30" spans="1:12" s="87" customFormat="1" ht="14.25" customHeight="1">
      <c r="A30" s="190" t="s">
        <v>882</v>
      </c>
      <c r="B30" s="72">
        <v>100</v>
      </c>
      <c r="C30" s="72">
        <v>100</v>
      </c>
      <c r="D30" s="72">
        <v>100</v>
      </c>
      <c r="E30" s="72">
        <v>100</v>
      </c>
      <c r="F30" s="72">
        <v>100</v>
      </c>
      <c r="G30" s="72">
        <v>100</v>
      </c>
      <c r="H30" s="72">
        <v>100</v>
      </c>
      <c r="I30" s="72">
        <v>100</v>
      </c>
      <c r="J30" s="72">
        <v>100</v>
      </c>
      <c r="K30" s="72">
        <v>100</v>
      </c>
      <c r="L30" s="72">
        <v>100</v>
      </c>
    </row>
    <row r="31" spans="1:10" ht="14.25" customHeight="1">
      <c r="A31" s="250"/>
      <c r="B31" s="251"/>
      <c r="C31" s="251"/>
      <c r="D31" s="251"/>
      <c r="E31" s="251"/>
      <c r="F31" s="251"/>
      <c r="G31" s="251"/>
      <c r="H31" s="251"/>
      <c r="I31" s="251"/>
      <c r="J31" s="251"/>
    </row>
    <row r="32" ht="14.25" customHeight="1">
      <c r="L32" s="252" t="s">
        <v>1253</v>
      </c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FF00"/>
  </sheetPr>
  <dimension ref="A1:N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62" customWidth="1"/>
    <col min="2" max="11" width="10.8515625" style="62" bestFit="1" customWidth="1"/>
    <col min="12" max="12" width="10.8515625" style="62" customWidth="1"/>
    <col min="13" max="14" width="10.8515625" style="62" bestFit="1" customWidth="1"/>
    <col min="15" max="225" width="9.140625" style="62" customWidth="1"/>
    <col min="226" max="226" width="29.8515625" style="62" customWidth="1"/>
    <col min="227" max="236" width="10.8515625" style="62" bestFit="1" customWidth="1"/>
    <col min="237" max="237" width="10.8515625" style="62" customWidth="1"/>
    <col min="238" max="238" width="10.8515625" style="62" bestFit="1" customWidth="1"/>
    <col min="239" max="16384" width="9.140625" style="62" customWidth="1"/>
  </cols>
  <sheetData>
    <row r="1" ht="15" customHeight="1">
      <c r="A1" s="61" t="s">
        <v>1254</v>
      </c>
    </row>
    <row r="2" ht="15" customHeight="1"/>
    <row r="3" spans="1:14" ht="15" customHeight="1">
      <c r="A3" s="63" t="s">
        <v>757</v>
      </c>
      <c r="B3" s="64">
        <v>1998</v>
      </c>
      <c r="C3" s="64">
        <v>1999</v>
      </c>
      <c r="D3" s="64">
        <v>2000</v>
      </c>
      <c r="E3" s="64">
        <v>2001</v>
      </c>
      <c r="F3" s="64">
        <v>2002</v>
      </c>
      <c r="G3" s="64">
        <v>2003</v>
      </c>
      <c r="H3" s="64">
        <v>2004</v>
      </c>
      <c r="I3" s="64">
        <v>2005</v>
      </c>
      <c r="J3" s="64">
        <v>2006</v>
      </c>
      <c r="K3" s="64">
        <v>2007</v>
      </c>
      <c r="L3" s="64">
        <v>2008</v>
      </c>
      <c r="M3" s="64">
        <v>2009</v>
      </c>
      <c r="N3" s="64" t="s">
        <v>1255</v>
      </c>
    </row>
    <row r="4" spans="1:14" ht="15" customHeight="1">
      <c r="A4" s="8" t="s">
        <v>771</v>
      </c>
      <c r="B4" s="9">
        <v>7681847</v>
      </c>
      <c r="C4" s="9">
        <v>7548862</v>
      </c>
      <c r="D4" s="9">
        <v>7612820</v>
      </c>
      <c r="E4" s="9">
        <v>8127548</v>
      </c>
      <c r="F4" s="9">
        <v>8834582</v>
      </c>
      <c r="G4" s="9">
        <v>9219807</v>
      </c>
      <c r="H4" s="9">
        <v>9646049</v>
      </c>
      <c r="I4" s="9">
        <v>10117920</v>
      </c>
      <c r="J4" s="9">
        <v>10516649</v>
      </c>
      <c r="K4" s="9">
        <v>10821100</v>
      </c>
      <c r="L4" s="9">
        <v>11616129</v>
      </c>
      <c r="M4" s="9">
        <v>13081304</v>
      </c>
      <c r="N4" s="9">
        <v>12551527</v>
      </c>
    </row>
    <row r="5" spans="1:14" ht="15" customHeight="1">
      <c r="A5" s="8" t="s">
        <v>772</v>
      </c>
      <c r="B5" s="9">
        <v>5062183</v>
      </c>
      <c r="C5" s="9">
        <v>4857542</v>
      </c>
      <c r="D5" s="9">
        <v>4754165</v>
      </c>
      <c r="E5" s="9">
        <v>5067697</v>
      </c>
      <c r="F5" s="9">
        <v>5521478</v>
      </c>
      <c r="G5" s="9">
        <v>5809366</v>
      </c>
      <c r="H5" s="9">
        <v>6132559</v>
      </c>
      <c r="I5" s="9">
        <v>6395131</v>
      </c>
      <c r="J5" s="9">
        <v>6749155</v>
      </c>
      <c r="K5" s="9">
        <v>7004564</v>
      </c>
      <c r="L5" s="9">
        <v>7773069</v>
      </c>
      <c r="M5" s="9">
        <v>8898708</v>
      </c>
      <c r="N5" s="9">
        <v>8669833</v>
      </c>
    </row>
    <row r="6" spans="1:14" ht="15" customHeight="1">
      <c r="A6" s="8" t="s">
        <v>773</v>
      </c>
      <c r="B6" s="9">
        <v>1637022</v>
      </c>
      <c r="C6" s="9">
        <v>1750360</v>
      </c>
      <c r="D6" s="9">
        <v>1625563</v>
      </c>
      <c r="E6" s="9">
        <v>1719362</v>
      </c>
      <c r="F6" s="9">
        <v>1892154</v>
      </c>
      <c r="G6" s="9">
        <v>2045976</v>
      </c>
      <c r="H6" s="9">
        <v>2075186.0000000002</v>
      </c>
      <c r="I6" s="9">
        <v>2186860</v>
      </c>
      <c r="J6" s="9">
        <v>2357950</v>
      </c>
      <c r="K6" s="9">
        <v>2411729</v>
      </c>
      <c r="L6" s="9">
        <v>2537691</v>
      </c>
      <c r="M6" s="9">
        <v>2988977</v>
      </c>
      <c r="N6" s="9">
        <v>3025924</v>
      </c>
    </row>
    <row r="7" spans="1:14" ht="15" customHeight="1">
      <c r="A7" s="8" t="s">
        <v>774</v>
      </c>
      <c r="B7" s="9">
        <v>65485314</v>
      </c>
      <c r="C7" s="9">
        <v>77740428</v>
      </c>
      <c r="D7" s="9">
        <v>78838757</v>
      </c>
      <c r="E7" s="9">
        <v>82179515</v>
      </c>
      <c r="F7" s="9">
        <v>88545786</v>
      </c>
      <c r="G7" s="9">
        <v>88124100</v>
      </c>
      <c r="H7" s="9">
        <v>93490668</v>
      </c>
      <c r="I7" s="9">
        <v>99392462</v>
      </c>
      <c r="J7" s="9">
        <v>107508218</v>
      </c>
      <c r="K7" s="9">
        <v>113705417</v>
      </c>
      <c r="L7" s="9">
        <v>121872082</v>
      </c>
      <c r="M7" s="9">
        <v>135811408</v>
      </c>
      <c r="N7" s="9">
        <v>129120780</v>
      </c>
    </row>
    <row r="8" spans="1:14" ht="15" customHeight="1">
      <c r="A8" s="8" t="s">
        <v>775</v>
      </c>
      <c r="B8" s="91" t="s">
        <v>912</v>
      </c>
      <c r="C8" s="91" t="s">
        <v>912</v>
      </c>
      <c r="D8" s="91" t="s">
        <v>912</v>
      </c>
      <c r="E8" s="91" t="s">
        <v>912</v>
      </c>
      <c r="F8" s="91" t="s">
        <v>912</v>
      </c>
      <c r="G8" s="91" t="s">
        <v>912</v>
      </c>
      <c r="H8" s="91" t="s">
        <v>912</v>
      </c>
      <c r="I8" s="91" t="s">
        <v>912</v>
      </c>
      <c r="J8" s="91" t="s">
        <v>912</v>
      </c>
      <c r="K8" s="91" t="s">
        <v>912</v>
      </c>
      <c r="L8" s="91" t="s">
        <v>912</v>
      </c>
      <c r="M8" s="91" t="s">
        <v>912</v>
      </c>
      <c r="N8" s="9">
        <v>115065021</v>
      </c>
    </row>
    <row r="9" spans="1:14" ht="15" customHeight="1">
      <c r="A9" s="8" t="s">
        <v>776</v>
      </c>
      <c r="B9" s="9">
        <v>9989771</v>
      </c>
      <c r="C9" s="9">
        <v>9486882</v>
      </c>
      <c r="D9" s="9">
        <v>9165506</v>
      </c>
      <c r="E9" s="9">
        <v>10176856</v>
      </c>
      <c r="F9" s="9">
        <v>11630539</v>
      </c>
      <c r="G9" s="9">
        <v>12377472</v>
      </c>
      <c r="H9" s="9">
        <v>13260615</v>
      </c>
      <c r="I9" s="9">
        <v>14213050</v>
      </c>
      <c r="J9" s="9">
        <v>15228652</v>
      </c>
      <c r="K9" s="9">
        <v>15991679</v>
      </c>
      <c r="L9" s="9">
        <v>17618756</v>
      </c>
      <c r="M9" s="9">
        <v>18941830</v>
      </c>
      <c r="N9" s="9">
        <v>17696909</v>
      </c>
    </row>
    <row r="10" spans="1:14" ht="15" customHeight="1">
      <c r="A10" s="8" t="s">
        <v>777</v>
      </c>
      <c r="B10" s="9">
        <v>10867651</v>
      </c>
      <c r="C10" s="9">
        <v>10900149</v>
      </c>
      <c r="D10" s="9">
        <v>11177904</v>
      </c>
      <c r="E10" s="9">
        <v>12371084</v>
      </c>
      <c r="F10" s="9">
        <v>12727520</v>
      </c>
      <c r="G10" s="9">
        <v>13838574</v>
      </c>
      <c r="H10" s="9">
        <v>14767328</v>
      </c>
      <c r="I10" s="9">
        <v>15414666</v>
      </c>
      <c r="J10" s="9">
        <v>16721647</v>
      </c>
      <c r="K10" s="9">
        <v>17168190</v>
      </c>
      <c r="L10" s="9">
        <v>19185852</v>
      </c>
      <c r="M10" s="9">
        <v>20057752</v>
      </c>
      <c r="N10" s="9">
        <v>20771929</v>
      </c>
    </row>
    <row r="11" spans="1:14" ht="15" customHeight="1">
      <c r="A11" s="8" t="s">
        <v>778</v>
      </c>
      <c r="B11" s="9">
        <v>5478829</v>
      </c>
      <c r="C11" s="9">
        <v>5039005</v>
      </c>
      <c r="D11" s="9">
        <v>4805598</v>
      </c>
      <c r="E11" s="9">
        <v>4851748</v>
      </c>
      <c r="F11" s="9">
        <v>5068858</v>
      </c>
      <c r="G11" s="9">
        <v>5276371</v>
      </c>
      <c r="H11" s="9">
        <v>5534228</v>
      </c>
      <c r="I11" s="9">
        <v>5842752</v>
      </c>
      <c r="J11" s="9">
        <v>6112756</v>
      </c>
      <c r="K11" s="9">
        <v>6240917</v>
      </c>
      <c r="L11" s="9">
        <v>6731629</v>
      </c>
      <c r="M11" s="9">
        <v>7429819</v>
      </c>
      <c r="N11" s="9">
        <v>7414615</v>
      </c>
    </row>
    <row r="12" spans="1:14" ht="15" customHeight="1">
      <c r="A12" s="8" t="s">
        <v>779</v>
      </c>
      <c r="B12" s="9">
        <v>3467201</v>
      </c>
      <c r="C12" s="9">
        <v>3225509</v>
      </c>
      <c r="D12" s="9">
        <v>3068675</v>
      </c>
      <c r="E12" s="9">
        <v>3149697</v>
      </c>
      <c r="F12" s="9">
        <v>3248150</v>
      </c>
      <c r="G12" s="9">
        <v>3506350</v>
      </c>
      <c r="H12" s="9">
        <v>3597147</v>
      </c>
      <c r="I12" s="9">
        <v>3826515</v>
      </c>
      <c r="J12" s="9">
        <v>3973542</v>
      </c>
      <c r="K12" s="9">
        <v>4043883</v>
      </c>
      <c r="L12" s="9">
        <v>4490396</v>
      </c>
      <c r="M12" s="9">
        <v>4769422</v>
      </c>
      <c r="N12" s="9">
        <v>4667719</v>
      </c>
    </row>
    <row r="13" spans="1:14" ht="15" customHeight="1">
      <c r="A13" s="8" t="s">
        <v>780</v>
      </c>
      <c r="B13" s="9">
        <v>4015906</v>
      </c>
      <c r="C13" s="9">
        <v>3584310</v>
      </c>
      <c r="D13" s="9">
        <v>3548584</v>
      </c>
      <c r="E13" s="9">
        <v>4062285</v>
      </c>
      <c r="F13" s="9">
        <v>4180502.0000000005</v>
      </c>
      <c r="G13" s="9">
        <v>4335740</v>
      </c>
      <c r="H13" s="9">
        <v>4149856</v>
      </c>
      <c r="I13" s="9">
        <v>4247031</v>
      </c>
      <c r="J13" s="9">
        <v>4354254</v>
      </c>
      <c r="K13" s="9">
        <v>4420828</v>
      </c>
      <c r="L13" s="9">
        <v>4678363</v>
      </c>
      <c r="M13" s="9">
        <v>5350124</v>
      </c>
      <c r="N13" s="9">
        <v>5292298</v>
      </c>
    </row>
    <row r="14" spans="1:14" ht="15" customHeight="1">
      <c r="A14" s="8" t="s">
        <v>781</v>
      </c>
      <c r="B14" s="9">
        <v>2973032</v>
      </c>
      <c r="C14" s="9">
        <v>2794154</v>
      </c>
      <c r="D14" s="9">
        <v>2747950</v>
      </c>
      <c r="E14" s="9">
        <v>2893177</v>
      </c>
      <c r="F14" s="9">
        <v>3171534</v>
      </c>
      <c r="G14" s="9">
        <v>3560811</v>
      </c>
      <c r="H14" s="9">
        <v>3841348</v>
      </c>
      <c r="I14" s="9">
        <v>4071919</v>
      </c>
      <c r="J14" s="9">
        <v>4364027</v>
      </c>
      <c r="K14" s="9">
        <v>4462599</v>
      </c>
      <c r="L14" s="9">
        <v>5064104</v>
      </c>
      <c r="M14" s="9">
        <v>5799817</v>
      </c>
      <c r="N14" s="9">
        <v>5637079</v>
      </c>
    </row>
    <row r="15" spans="1:14" ht="15" customHeight="1">
      <c r="A15" s="8" t="s">
        <v>782</v>
      </c>
      <c r="B15" s="9">
        <v>1971148</v>
      </c>
      <c r="C15" s="9">
        <v>1802398</v>
      </c>
      <c r="D15" s="9">
        <v>1942550</v>
      </c>
      <c r="E15" s="9">
        <v>2322641</v>
      </c>
      <c r="F15" s="9">
        <v>2520978</v>
      </c>
      <c r="G15" s="9">
        <v>2732046</v>
      </c>
      <c r="H15" s="9">
        <v>2577744</v>
      </c>
      <c r="I15" s="9">
        <v>2908652</v>
      </c>
      <c r="J15" s="9">
        <v>3426828</v>
      </c>
      <c r="K15" s="9">
        <v>2702023</v>
      </c>
      <c r="L15" s="9">
        <v>2793302</v>
      </c>
      <c r="M15" s="9">
        <v>3058243</v>
      </c>
      <c r="N15" s="9">
        <v>3002296</v>
      </c>
    </row>
    <row r="16" spans="1:14" ht="15" customHeight="1">
      <c r="A16" s="8" t="s">
        <v>783</v>
      </c>
      <c r="B16" s="91" t="s">
        <v>912</v>
      </c>
      <c r="C16" s="91" t="s">
        <v>912</v>
      </c>
      <c r="D16" s="91" t="s">
        <v>912</v>
      </c>
      <c r="E16" s="91" t="s">
        <v>912</v>
      </c>
      <c r="F16" s="91" t="s">
        <v>912</v>
      </c>
      <c r="G16" s="91" t="s">
        <v>912</v>
      </c>
      <c r="H16" s="91" t="s">
        <v>912</v>
      </c>
      <c r="I16" s="91" t="s">
        <v>912</v>
      </c>
      <c r="J16" s="91" t="s">
        <v>912</v>
      </c>
      <c r="K16" s="91" t="s">
        <v>912</v>
      </c>
      <c r="L16" s="91" t="s">
        <v>912</v>
      </c>
      <c r="M16" s="91" t="s">
        <v>912</v>
      </c>
      <c r="N16" s="9">
        <v>14055759</v>
      </c>
    </row>
    <row r="17" spans="1:14" ht="15" customHeight="1">
      <c r="A17" s="10" t="s">
        <v>784</v>
      </c>
      <c r="B17" s="11">
        <v>118629903</v>
      </c>
      <c r="C17" s="11">
        <v>128729599</v>
      </c>
      <c r="D17" s="11">
        <v>129288072</v>
      </c>
      <c r="E17" s="11">
        <v>136921610</v>
      </c>
      <c r="F17" s="11">
        <v>147342082</v>
      </c>
      <c r="G17" s="11">
        <v>150826608</v>
      </c>
      <c r="H17" s="11">
        <v>159072723</v>
      </c>
      <c r="I17" s="11">
        <v>168616952</v>
      </c>
      <c r="J17" s="11">
        <v>181313672</v>
      </c>
      <c r="K17" s="11">
        <v>188972924</v>
      </c>
      <c r="L17" s="11">
        <v>204361368</v>
      </c>
      <c r="M17" s="11">
        <v>226187398</v>
      </c>
      <c r="N17" s="11">
        <v>217850903</v>
      </c>
    </row>
    <row r="18" spans="1:14" ht="15" customHeight="1">
      <c r="A18" s="187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</row>
    <row r="19" spans="1:14" ht="15" customHeight="1">
      <c r="A19" s="68" t="s">
        <v>878</v>
      </c>
      <c r="B19" s="11">
        <v>178519005</v>
      </c>
      <c r="C19" s="11">
        <v>185042413</v>
      </c>
      <c r="D19" s="11">
        <v>185018021</v>
      </c>
      <c r="E19" s="11">
        <v>194330444</v>
      </c>
      <c r="F19" s="11">
        <v>207073656</v>
      </c>
      <c r="G19" s="11">
        <v>214547168</v>
      </c>
      <c r="H19" s="11">
        <v>226323519</v>
      </c>
      <c r="I19" s="11">
        <v>241059569</v>
      </c>
      <c r="J19" s="11">
        <v>259294721</v>
      </c>
      <c r="K19" s="11">
        <v>266601434</v>
      </c>
      <c r="L19" s="11">
        <v>289627070</v>
      </c>
      <c r="M19" s="11">
        <v>298474762</v>
      </c>
      <c r="N19" s="11">
        <v>314899104</v>
      </c>
    </row>
    <row r="20" spans="1:14" ht="15" customHeight="1">
      <c r="A20" s="68" t="s">
        <v>879</v>
      </c>
      <c r="B20" s="11">
        <v>106630450</v>
      </c>
      <c r="C20" s="11">
        <v>106307553</v>
      </c>
      <c r="D20" s="11">
        <v>105441071</v>
      </c>
      <c r="E20" s="11">
        <v>114712063</v>
      </c>
      <c r="F20" s="11">
        <v>122607059</v>
      </c>
      <c r="G20" s="11">
        <v>129677854</v>
      </c>
      <c r="H20" s="11">
        <v>137008290</v>
      </c>
      <c r="I20" s="11">
        <v>148369382</v>
      </c>
      <c r="J20" s="11">
        <v>152963687</v>
      </c>
      <c r="K20" s="11">
        <v>159809506</v>
      </c>
      <c r="L20" s="11">
        <v>176161732</v>
      </c>
      <c r="M20" s="11">
        <v>186966455</v>
      </c>
      <c r="N20" s="11">
        <v>213513736</v>
      </c>
    </row>
    <row r="21" spans="1:14" ht="15" customHeight="1">
      <c r="A21" s="68" t="s">
        <v>880</v>
      </c>
      <c r="B21" s="11">
        <v>110655446</v>
      </c>
      <c r="C21" s="11">
        <v>116716152</v>
      </c>
      <c r="D21" s="11">
        <v>120754461</v>
      </c>
      <c r="E21" s="11">
        <v>124276382</v>
      </c>
      <c r="F21" s="11">
        <v>131930352</v>
      </c>
      <c r="G21" s="11">
        <v>140902011</v>
      </c>
      <c r="H21" s="11">
        <v>149941734</v>
      </c>
      <c r="I21" s="11">
        <v>161868370</v>
      </c>
      <c r="J21" s="11">
        <v>171763675</v>
      </c>
      <c r="K21" s="11">
        <v>177122372</v>
      </c>
      <c r="L21" s="11">
        <v>198121505</v>
      </c>
      <c r="M21" s="11">
        <v>209821299</v>
      </c>
      <c r="N21" s="11">
        <v>215371716</v>
      </c>
    </row>
    <row r="22" spans="1:14" ht="15" customHeight="1">
      <c r="A22" s="68" t="s">
        <v>881</v>
      </c>
      <c r="B22" s="11">
        <v>110340279</v>
      </c>
      <c r="C22" s="11">
        <v>110029725</v>
      </c>
      <c r="D22" s="11">
        <v>108771532</v>
      </c>
      <c r="E22" s="11">
        <v>117009199</v>
      </c>
      <c r="F22" s="11">
        <v>121655882</v>
      </c>
      <c r="G22" s="11">
        <v>126341814</v>
      </c>
      <c r="H22" s="11">
        <v>131204239</v>
      </c>
      <c r="I22" s="11">
        <v>139425416</v>
      </c>
      <c r="J22" s="11">
        <v>143595167</v>
      </c>
      <c r="K22" s="11">
        <v>145872192</v>
      </c>
      <c r="L22" s="11">
        <v>152646266</v>
      </c>
      <c r="M22" s="11">
        <v>161334776</v>
      </c>
      <c r="N22" s="11">
        <v>163951759</v>
      </c>
    </row>
    <row r="23" spans="1:14" ht="15" customHeight="1">
      <c r="A23" s="253" t="s">
        <v>1256</v>
      </c>
      <c r="B23" s="105">
        <v>8181930</v>
      </c>
      <c r="C23" s="105">
        <v>8849051</v>
      </c>
      <c r="D23" s="105">
        <v>10992698</v>
      </c>
      <c r="E23" s="105">
        <v>10240955</v>
      </c>
      <c r="F23" s="105">
        <v>11114106</v>
      </c>
      <c r="G23" s="105">
        <v>11989839</v>
      </c>
      <c r="H23" s="105">
        <v>11317042</v>
      </c>
      <c r="I23" s="105">
        <v>12008639</v>
      </c>
      <c r="J23" s="105">
        <v>16473155.999999998</v>
      </c>
      <c r="K23" s="105">
        <v>13590839</v>
      </c>
      <c r="L23" s="105">
        <v>18169686</v>
      </c>
      <c r="M23" s="105">
        <v>15886970</v>
      </c>
      <c r="N23" s="105">
        <v>15722654</v>
      </c>
    </row>
    <row r="24" spans="1:14" ht="15" customHeight="1">
      <c r="A24" s="68" t="s">
        <v>1257</v>
      </c>
      <c r="B24" s="105">
        <v>13469</v>
      </c>
      <c r="C24" s="105">
        <v>3726</v>
      </c>
      <c r="D24" s="105">
        <v>3007</v>
      </c>
      <c r="E24" s="105">
        <v>1602</v>
      </c>
      <c r="F24" s="105">
        <v>-470</v>
      </c>
      <c r="G24" s="105">
        <v>-396</v>
      </c>
      <c r="H24" s="105">
        <v>798</v>
      </c>
      <c r="I24" s="105">
        <v>58</v>
      </c>
      <c r="J24" s="105">
        <v>2</v>
      </c>
      <c r="K24" s="105">
        <v>14</v>
      </c>
      <c r="L24" s="105">
        <v>0</v>
      </c>
      <c r="M24" s="105">
        <v>0</v>
      </c>
      <c r="N24" s="105">
        <v>0</v>
      </c>
    </row>
    <row r="25" spans="1:14" ht="15" customHeight="1">
      <c r="A25" s="70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14" ht="15" customHeight="1">
      <c r="A26" s="71" t="s">
        <v>882</v>
      </c>
      <c r="B26" s="107">
        <v>514340579</v>
      </c>
      <c r="C26" s="107">
        <v>526948620</v>
      </c>
      <c r="D26" s="107">
        <v>530980790</v>
      </c>
      <c r="E26" s="107">
        <v>560570645</v>
      </c>
      <c r="F26" s="107">
        <v>594380585</v>
      </c>
      <c r="G26" s="107">
        <v>623458290</v>
      </c>
      <c r="H26" s="107">
        <v>655795622</v>
      </c>
      <c r="I26" s="107">
        <v>702731434</v>
      </c>
      <c r="J26" s="107">
        <v>744090408</v>
      </c>
      <c r="K26" s="107">
        <v>762996357</v>
      </c>
      <c r="L26" s="107">
        <v>834726259</v>
      </c>
      <c r="M26" s="107">
        <v>872484262</v>
      </c>
      <c r="N26" s="107">
        <v>923458958</v>
      </c>
    </row>
    <row r="27" ht="15" customHeight="1"/>
    <row r="28" ht="15" customHeight="1">
      <c r="A28" s="62" t="s">
        <v>1258</v>
      </c>
    </row>
    <row r="29" ht="15" customHeight="1">
      <c r="A29" s="62" t="s">
        <v>1259</v>
      </c>
    </row>
    <row r="30" ht="15" customHeight="1">
      <c r="A30" s="62" t="s">
        <v>1260</v>
      </c>
    </row>
    <row r="31" ht="15" customHeight="1">
      <c r="A31" s="62" t="s">
        <v>1261</v>
      </c>
    </row>
    <row r="32" spans="4:6" ht="15" customHeight="1">
      <c r="D32" s="74"/>
      <c r="E32" s="74"/>
      <c r="F32" s="74"/>
    </row>
    <row r="33" ht="15" customHeight="1">
      <c r="N33" s="75" t="s">
        <v>1262</v>
      </c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zoomScalePageLayoutView="0" workbookViewId="0" topLeftCell="A1">
      <selection activeCell="A1" sqref="A1"/>
    </sheetView>
  </sheetViews>
  <sheetFormatPr defaultColWidth="12.28125" defaultRowHeight="15"/>
  <cols>
    <col min="1" max="1" width="31.421875" style="62" customWidth="1"/>
    <col min="2" max="5" width="10.8515625" style="62" customWidth="1"/>
    <col min="6" max="14" width="12.28125" style="62" customWidth="1"/>
    <col min="15" max="250" width="9.140625" style="62" customWidth="1"/>
    <col min="251" max="251" width="29.8515625" style="62" customWidth="1"/>
    <col min="252" max="255" width="10.8515625" style="62" customWidth="1"/>
    <col min="256" max="16384" width="12.28125" style="62" customWidth="1"/>
  </cols>
  <sheetData>
    <row r="1" ht="15" customHeight="1">
      <c r="A1" s="61" t="s">
        <v>1263</v>
      </c>
    </row>
    <row r="2" ht="15" customHeight="1"/>
    <row r="3" spans="1:14" ht="15" customHeight="1">
      <c r="A3" s="63" t="s">
        <v>757</v>
      </c>
      <c r="B3" s="64">
        <v>1998</v>
      </c>
      <c r="C3" s="64">
        <v>1999</v>
      </c>
      <c r="D3" s="64">
        <v>2000</v>
      </c>
      <c r="E3" s="64">
        <v>2001</v>
      </c>
      <c r="F3" s="64">
        <v>2002</v>
      </c>
      <c r="G3" s="64">
        <v>2003</v>
      </c>
      <c r="H3" s="64">
        <v>2004</v>
      </c>
      <c r="I3" s="64">
        <v>2005</v>
      </c>
      <c r="J3" s="64">
        <v>2006</v>
      </c>
      <c r="K3" s="64">
        <v>2007</v>
      </c>
      <c r="L3" s="64">
        <v>2008</v>
      </c>
      <c r="M3" s="64">
        <v>2009</v>
      </c>
      <c r="N3" s="64" t="s">
        <v>1255</v>
      </c>
    </row>
    <row r="4" spans="1:14" ht="15" customHeight="1">
      <c r="A4" s="8" t="s">
        <v>771</v>
      </c>
      <c r="B4" s="9">
        <v>8633430</v>
      </c>
      <c r="C4" s="9">
        <v>9432192</v>
      </c>
      <c r="D4" s="9">
        <v>10564556</v>
      </c>
      <c r="E4" s="9">
        <v>11094356</v>
      </c>
      <c r="F4" s="9">
        <v>11742876</v>
      </c>
      <c r="G4" s="9">
        <v>12871329</v>
      </c>
      <c r="H4" s="9">
        <v>13817127</v>
      </c>
      <c r="I4" s="9">
        <v>15204686</v>
      </c>
      <c r="J4" s="9">
        <v>16472844.000000002</v>
      </c>
      <c r="K4" s="9">
        <v>18298958</v>
      </c>
      <c r="L4" s="9">
        <v>18458169</v>
      </c>
      <c r="M4" s="9">
        <v>18565427</v>
      </c>
      <c r="N4" s="9">
        <v>20733175</v>
      </c>
    </row>
    <row r="5" spans="1:14" ht="15" customHeight="1">
      <c r="A5" s="8" t="s">
        <v>772</v>
      </c>
      <c r="B5" s="9">
        <v>7065444</v>
      </c>
      <c r="C5" s="9">
        <v>7756148</v>
      </c>
      <c r="D5" s="9">
        <v>8247891</v>
      </c>
      <c r="E5" s="9">
        <v>8604487</v>
      </c>
      <c r="F5" s="9">
        <v>9230703</v>
      </c>
      <c r="G5" s="9">
        <v>9877277</v>
      </c>
      <c r="H5" s="9">
        <v>10581170</v>
      </c>
      <c r="I5" s="9">
        <v>11242100</v>
      </c>
      <c r="J5" s="9">
        <v>12412289</v>
      </c>
      <c r="K5" s="9">
        <v>13466439</v>
      </c>
      <c r="L5" s="9">
        <v>13878061</v>
      </c>
      <c r="M5" s="9">
        <v>14066464</v>
      </c>
      <c r="N5" s="9">
        <v>15319089</v>
      </c>
    </row>
    <row r="6" spans="1:14" ht="15" customHeight="1">
      <c r="A6" s="8" t="s">
        <v>773</v>
      </c>
      <c r="B6" s="9">
        <v>2085934.0000000002</v>
      </c>
      <c r="C6" s="9">
        <v>2546945</v>
      </c>
      <c r="D6" s="9">
        <v>2466279</v>
      </c>
      <c r="E6" s="9">
        <v>2654633</v>
      </c>
      <c r="F6" s="9">
        <v>2753875</v>
      </c>
      <c r="G6" s="9">
        <v>2790990</v>
      </c>
      <c r="H6" s="9">
        <v>2974052</v>
      </c>
      <c r="I6" s="9">
        <v>3226568</v>
      </c>
      <c r="J6" s="9">
        <v>3455816</v>
      </c>
      <c r="K6" s="9">
        <v>3678459</v>
      </c>
      <c r="L6" s="9">
        <v>3843689</v>
      </c>
      <c r="M6" s="9">
        <v>3935440</v>
      </c>
      <c r="N6" s="9">
        <v>4094734</v>
      </c>
    </row>
    <row r="7" spans="1:14" ht="15" customHeight="1">
      <c r="A7" s="8" t="s">
        <v>774</v>
      </c>
      <c r="B7" s="9">
        <v>117774833</v>
      </c>
      <c r="C7" s="9">
        <v>136115086</v>
      </c>
      <c r="D7" s="9">
        <v>166586429</v>
      </c>
      <c r="E7" s="9">
        <v>183988760</v>
      </c>
      <c r="F7" s="9">
        <v>200046977</v>
      </c>
      <c r="G7" s="9">
        <v>206809219</v>
      </c>
      <c r="H7" s="9">
        <v>213258040</v>
      </c>
      <c r="I7" s="9">
        <v>232949595</v>
      </c>
      <c r="J7" s="9">
        <v>260284592</v>
      </c>
      <c r="K7" s="9">
        <v>283282210</v>
      </c>
      <c r="L7" s="9">
        <v>296239172</v>
      </c>
      <c r="M7" s="9">
        <v>283878745</v>
      </c>
      <c r="N7" s="9">
        <v>291046511</v>
      </c>
    </row>
    <row r="8" spans="1:14" ht="15" customHeight="1">
      <c r="A8" s="8" t="s">
        <v>775</v>
      </c>
      <c r="B8" s="91" t="s">
        <v>912</v>
      </c>
      <c r="C8" s="91" t="s">
        <v>912</v>
      </c>
      <c r="D8" s="91" t="s">
        <v>912</v>
      </c>
      <c r="E8" s="91" t="s">
        <v>912</v>
      </c>
      <c r="F8" s="91" t="s">
        <v>912</v>
      </c>
      <c r="G8" s="91" t="s">
        <v>912</v>
      </c>
      <c r="H8" s="91" t="s">
        <v>912</v>
      </c>
      <c r="I8" s="91" t="s">
        <v>912</v>
      </c>
      <c r="J8" s="91" t="s">
        <v>912</v>
      </c>
      <c r="K8" s="91" t="s">
        <v>912</v>
      </c>
      <c r="L8" s="91" t="s">
        <v>912</v>
      </c>
      <c r="M8" s="91" t="s">
        <v>912</v>
      </c>
      <c r="N8" s="9">
        <v>268032780.00000003</v>
      </c>
    </row>
    <row r="9" spans="1:14" ht="15" customHeight="1">
      <c r="A9" s="8" t="s">
        <v>776</v>
      </c>
      <c r="B9" s="9">
        <v>14392452</v>
      </c>
      <c r="C9" s="9">
        <v>16109381</v>
      </c>
      <c r="D9" s="9">
        <v>18163799</v>
      </c>
      <c r="E9" s="9">
        <v>19169753</v>
      </c>
      <c r="F9" s="9">
        <v>20795855</v>
      </c>
      <c r="G9" s="9">
        <v>22415614</v>
      </c>
      <c r="H9" s="9">
        <v>24231685</v>
      </c>
      <c r="I9" s="9">
        <v>26767035</v>
      </c>
      <c r="J9" s="9">
        <v>31864317</v>
      </c>
      <c r="K9" s="9">
        <v>35753248</v>
      </c>
      <c r="L9" s="9">
        <v>35076165</v>
      </c>
      <c r="M9" s="9">
        <v>34689692</v>
      </c>
      <c r="N9" s="9">
        <v>37527319</v>
      </c>
    </row>
    <row r="10" spans="1:14" ht="15" customHeight="1">
      <c r="A10" s="8" t="s">
        <v>777</v>
      </c>
      <c r="B10" s="9">
        <v>20190397</v>
      </c>
      <c r="C10" s="9">
        <v>24232281</v>
      </c>
      <c r="D10" s="9">
        <v>28974264</v>
      </c>
      <c r="E10" s="9">
        <v>32250837</v>
      </c>
      <c r="F10" s="9">
        <v>34432246</v>
      </c>
      <c r="G10" s="9">
        <v>38973217</v>
      </c>
      <c r="H10" s="9">
        <v>39850305</v>
      </c>
      <c r="I10" s="9">
        <v>37934046</v>
      </c>
      <c r="J10" s="9">
        <v>44306876</v>
      </c>
      <c r="K10" s="9">
        <v>50341434</v>
      </c>
      <c r="L10" s="9">
        <v>57843339</v>
      </c>
      <c r="M10" s="9">
        <v>57365859</v>
      </c>
      <c r="N10" s="9">
        <v>61043953</v>
      </c>
    </row>
    <row r="11" spans="1:14" ht="15" customHeight="1">
      <c r="A11" s="8" t="s">
        <v>778</v>
      </c>
      <c r="B11" s="9">
        <v>4338587</v>
      </c>
      <c r="C11" s="9">
        <v>4852522</v>
      </c>
      <c r="D11" s="9">
        <v>5270180</v>
      </c>
      <c r="E11" s="9">
        <v>5500403</v>
      </c>
      <c r="F11" s="9">
        <v>5913744</v>
      </c>
      <c r="G11" s="9">
        <v>6488143</v>
      </c>
      <c r="H11" s="9">
        <v>7109079</v>
      </c>
      <c r="I11" s="9">
        <v>7886871</v>
      </c>
      <c r="J11" s="9">
        <v>8699999</v>
      </c>
      <c r="K11" s="9">
        <v>9554599</v>
      </c>
      <c r="L11" s="9">
        <v>9892151</v>
      </c>
      <c r="M11" s="9">
        <v>10227521</v>
      </c>
      <c r="N11" s="9">
        <v>11451734</v>
      </c>
    </row>
    <row r="12" spans="1:14" ht="15" customHeight="1">
      <c r="A12" s="8" t="s">
        <v>779</v>
      </c>
      <c r="B12" s="9">
        <v>4205338</v>
      </c>
      <c r="C12" s="9">
        <v>4589074</v>
      </c>
      <c r="D12" s="9">
        <v>5019632</v>
      </c>
      <c r="E12" s="9">
        <v>5242863</v>
      </c>
      <c r="F12" s="9">
        <v>5515502</v>
      </c>
      <c r="G12" s="9">
        <v>6099969</v>
      </c>
      <c r="H12" s="9">
        <v>6618120</v>
      </c>
      <c r="I12" s="9">
        <v>6961447</v>
      </c>
      <c r="J12" s="9">
        <v>7854961</v>
      </c>
      <c r="K12" s="9">
        <v>8650821</v>
      </c>
      <c r="L12" s="9">
        <v>9005082</v>
      </c>
      <c r="M12" s="9">
        <v>9262841</v>
      </c>
      <c r="N12" s="9">
        <v>10282013</v>
      </c>
    </row>
    <row r="13" spans="1:14" ht="15" customHeight="1">
      <c r="A13" s="8" t="s">
        <v>780</v>
      </c>
      <c r="B13" s="9">
        <v>6425089</v>
      </c>
      <c r="C13" s="9">
        <v>6597279</v>
      </c>
      <c r="D13" s="9">
        <v>7480239</v>
      </c>
      <c r="E13" s="9">
        <v>8180574</v>
      </c>
      <c r="F13" s="9">
        <v>8689394</v>
      </c>
      <c r="G13" s="9">
        <v>9577193</v>
      </c>
      <c r="H13" s="9">
        <v>10011816</v>
      </c>
      <c r="I13" s="9">
        <v>10886386</v>
      </c>
      <c r="J13" s="9">
        <v>12248036</v>
      </c>
      <c r="K13" s="9">
        <v>13143251</v>
      </c>
      <c r="L13" s="9">
        <v>14309864</v>
      </c>
      <c r="M13" s="9">
        <v>14433386</v>
      </c>
      <c r="N13" s="9">
        <v>15665574</v>
      </c>
    </row>
    <row r="14" spans="1:14" ht="15" customHeight="1">
      <c r="A14" s="8" t="s">
        <v>781</v>
      </c>
      <c r="B14" s="9">
        <v>4015747</v>
      </c>
      <c r="C14" s="9">
        <v>4373019</v>
      </c>
      <c r="D14" s="9">
        <v>4770580</v>
      </c>
      <c r="E14" s="9">
        <v>4949242</v>
      </c>
      <c r="F14" s="9">
        <v>5184568</v>
      </c>
      <c r="G14" s="9">
        <v>5638917</v>
      </c>
      <c r="H14" s="9">
        <v>6144086</v>
      </c>
      <c r="I14" s="9">
        <v>6664282</v>
      </c>
      <c r="J14" s="9">
        <v>7242066</v>
      </c>
      <c r="K14" s="9">
        <v>7909447</v>
      </c>
      <c r="L14" s="9">
        <v>8108317</v>
      </c>
      <c r="M14" s="9">
        <v>8252672.000000001</v>
      </c>
      <c r="N14" s="9">
        <v>8991036</v>
      </c>
    </row>
    <row r="15" spans="1:14" ht="15" customHeight="1">
      <c r="A15" s="8" t="s">
        <v>782</v>
      </c>
      <c r="B15" s="9">
        <v>2118178</v>
      </c>
      <c r="C15" s="9">
        <v>2592563</v>
      </c>
      <c r="D15" s="9">
        <v>3028065</v>
      </c>
      <c r="E15" s="9">
        <v>3124508</v>
      </c>
      <c r="F15" s="9">
        <v>4022691</v>
      </c>
      <c r="G15" s="9">
        <v>3958453</v>
      </c>
      <c r="H15" s="9">
        <v>4654887</v>
      </c>
      <c r="I15" s="9">
        <v>4534507</v>
      </c>
      <c r="J15" s="9">
        <v>5258840</v>
      </c>
      <c r="K15" s="9">
        <v>5196338</v>
      </c>
      <c r="L15" s="9">
        <v>5273446</v>
      </c>
      <c r="M15" s="9">
        <v>5319667</v>
      </c>
      <c r="N15" s="9">
        <v>5918653</v>
      </c>
    </row>
    <row r="16" spans="1:14" ht="15" customHeight="1">
      <c r="A16" s="8" t="s">
        <v>783</v>
      </c>
      <c r="B16" s="91" t="s">
        <v>912</v>
      </c>
      <c r="C16" s="91" t="s">
        <v>912</v>
      </c>
      <c r="D16" s="91" t="s">
        <v>912</v>
      </c>
      <c r="E16" s="91" t="s">
        <v>912</v>
      </c>
      <c r="F16" s="91" t="s">
        <v>912</v>
      </c>
      <c r="G16" s="91" t="s">
        <v>912</v>
      </c>
      <c r="H16" s="91" t="s">
        <v>912</v>
      </c>
      <c r="I16" s="91" t="s">
        <v>912</v>
      </c>
      <c r="J16" s="91" t="s">
        <v>912</v>
      </c>
      <c r="K16" s="91" t="s">
        <v>912</v>
      </c>
      <c r="L16" s="91" t="s">
        <v>912</v>
      </c>
      <c r="M16" s="91" t="s">
        <v>912</v>
      </c>
      <c r="N16" s="9">
        <v>23013731</v>
      </c>
    </row>
    <row r="17" spans="1:14" ht="15" customHeight="1">
      <c r="A17" s="10" t="s">
        <v>784</v>
      </c>
      <c r="B17" s="11">
        <v>191245430</v>
      </c>
      <c r="C17" s="11">
        <v>219196490</v>
      </c>
      <c r="D17" s="11">
        <v>260571914</v>
      </c>
      <c r="E17" s="11">
        <v>284760417</v>
      </c>
      <c r="F17" s="11">
        <v>308328430</v>
      </c>
      <c r="G17" s="11">
        <v>325500318</v>
      </c>
      <c r="H17" s="11">
        <v>339250362</v>
      </c>
      <c r="I17" s="11">
        <v>364257516</v>
      </c>
      <c r="J17" s="11">
        <v>410100631</v>
      </c>
      <c r="K17" s="11">
        <v>449275199</v>
      </c>
      <c r="L17" s="11">
        <v>471927451</v>
      </c>
      <c r="M17" s="11">
        <v>459997708</v>
      </c>
      <c r="N17" s="11">
        <v>482073786</v>
      </c>
    </row>
    <row r="18" spans="1:14" ht="15" customHeight="1">
      <c r="A18" s="187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</row>
    <row r="19" spans="1:14" ht="15" customHeight="1">
      <c r="A19" s="68" t="s">
        <v>878</v>
      </c>
      <c r="B19" s="254">
        <v>267388636</v>
      </c>
      <c r="C19" s="254">
        <v>302863338</v>
      </c>
      <c r="D19" s="254">
        <v>360707831</v>
      </c>
      <c r="E19" s="254">
        <v>385610026</v>
      </c>
      <c r="F19" s="254">
        <v>410073272</v>
      </c>
      <c r="G19" s="254">
        <v>431055879</v>
      </c>
      <c r="H19" s="254">
        <v>449678301</v>
      </c>
      <c r="I19" s="254">
        <v>478740793</v>
      </c>
      <c r="J19" s="254">
        <v>531732481</v>
      </c>
      <c r="K19" s="254">
        <v>579551144</v>
      </c>
      <c r="L19" s="254">
        <v>609201434</v>
      </c>
      <c r="M19" s="254">
        <v>598049296</v>
      </c>
      <c r="N19" s="254">
        <v>631148714</v>
      </c>
    </row>
    <row r="20" spans="1:14" ht="15" customHeight="1">
      <c r="A20" s="68" t="s">
        <v>879</v>
      </c>
      <c r="B20" s="254">
        <v>156601841</v>
      </c>
      <c r="C20" s="254">
        <v>178073543</v>
      </c>
      <c r="D20" s="254">
        <v>202751171</v>
      </c>
      <c r="E20" s="254">
        <v>218245572</v>
      </c>
      <c r="F20" s="254">
        <v>229117736</v>
      </c>
      <c r="G20" s="254">
        <v>247896301</v>
      </c>
      <c r="H20" s="254">
        <v>265828019</v>
      </c>
      <c r="I20" s="254">
        <v>288885066</v>
      </c>
      <c r="J20" s="254">
        <v>320603438</v>
      </c>
      <c r="K20" s="254">
        <v>349855644</v>
      </c>
      <c r="L20" s="254">
        <v>366139894</v>
      </c>
      <c r="M20" s="254">
        <v>365067963</v>
      </c>
      <c r="N20" s="254">
        <v>393416449</v>
      </c>
    </row>
    <row r="21" spans="1:14" ht="15" customHeight="1">
      <c r="A21" s="68" t="s">
        <v>880</v>
      </c>
      <c r="B21" s="254">
        <v>199451319</v>
      </c>
      <c r="C21" s="254">
        <v>204304812</v>
      </c>
      <c r="D21" s="254">
        <v>217835600</v>
      </c>
      <c r="E21" s="254">
        <v>233657040</v>
      </c>
      <c r="F21" s="254">
        <v>247684905</v>
      </c>
      <c r="G21" s="254">
        <v>261344612</v>
      </c>
      <c r="H21" s="254">
        <v>270735771</v>
      </c>
      <c r="I21" s="254">
        <v>289974459</v>
      </c>
      <c r="J21" s="254">
        <v>313216009</v>
      </c>
      <c r="K21" s="254">
        <v>349522646</v>
      </c>
      <c r="L21" s="254">
        <v>362187866</v>
      </c>
      <c r="M21" s="254">
        <v>358592195</v>
      </c>
      <c r="N21" s="254">
        <v>381984629</v>
      </c>
    </row>
    <row r="22" spans="1:14" ht="15" customHeight="1">
      <c r="A22" s="68" t="s">
        <v>881</v>
      </c>
      <c r="B22" s="254">
        <v>118990212</v>
      </c>
      <c r="C22" s="254">
        <v>126210695</v>
      </c>
      <c r="D22" s="254">
        <v>129448843</v>
      </c>
      <c r="E22" s="254">
        <v>133416980</v>
      </c>
      <c r="F22" s="254">
        <v>139889330</v>
      </c>
      <c r="G22" s="254">
        <v>149628108</v>
      </c>
      <c r="H22" s="254">
        <v>164156788</v>
      </c>
      <c r="I22" s="254">
        <v>180378672</v>
      </c>
      <c r="J22" s="254">
        <v>204351684</v>
      </c>
      <c r="K22" s="254">
        <v>221750224</v>
      </c>
      <c r="L22" s="254">
        <v>228204677</v>
      </c>
      <c r="M22" s="254">
        <v>239532777</v>
      </c>
      <c r="N22" s="254">
        <v>262413921</v>
      </c>
    </row>
    <row r="23" spans="1:14" ht="15" customHeight="1">
      <c r="A23" s="253" t="s">
        <v>1256</v>
      </c>
      <c r="B23" s="105">
        <v>15646356</v>
      </c>
      <c r="C23" s="105">
        <v>18741230</v>
      </c>
      <c r="D23" s="105">
        <v>22806994</v>
      </c>
      <c r="E23" s="105">
        <v>21937433</v>
      </c>
      <c r="F23" s="105">
        <v>20389001</v>
      </c>
      <c r="G23" s="105">
        <v>22612838</v>
      </c>
      <c r="H23" s="105">
        <v>18129401</v>
      </c>
      <c r="I23" s="105">
        <v>24554792</v>
      </c>
      <c r="J23" s="105">
        <v>32091154</v>
      </c>
      <c r="K23" s="105">
        <v>36964858</v>
      </c>
      <c r="L23" s="105">
        <v>42130829</v>
      </c>
      <c r="M23" s="105">
        <v>43909078</v>
      </c>
      <c r="N23" s="105">
        <v>44413435</v>
      </c>
    </row>
    <row r="24" spans="1:14" ht="15" customHeight="1">
      <c r="A24" s="68" t="s">
        <v>1257</v>
      </c>
      <c r="B24" s="105">
        <v>8526</v>
      </c>
      <c r="C24" s="105">
        <v>4070.0000000000005</v>
      </c>
      <c r="D24" s="105">
        <v>3582</v>
      </c>
      <c r="E24" s="105">
        <v>1006.9999999999999</v>
      </c>
      <c r="F24" s="105">
        <v>-5442</v>
      </c>
      <c r="G24" s="105">
        <v>-111633</v>
      </c>
      <c r="H24" s="105">
        <v>257</v>
      </c>
      <c r="I24" s="105">
        <v>-104</v>
      </c>
      <c r="J24" s="105">
        <v>-175475</v>
      </c>
      <c r="K24" s="105">
        <v>-213</v>
      </c>
      <c r="L24" s="105">
        <v>147</v>
      </c>
      <c r="M24" s="105">
        <v>0</v>
      </c>
      <c r="N24" s="105">
        <v>17</v>
      </c>
    </row>
    <row r="25" spans="1:14" ht="15" customHeight="1">
      <c r="A25" s="70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14" ht="15" customHeight="1">
      <c r="A26" s="71" t="s">
        <v>882</v>
      </c>
      <c r="B26" s="107">
        <v>758086889</v>
      </c>
      <c r="C26" s="107">
        <v>830197689</v>
      </c>
      <c r="D26" s="107">
        <v>933554019</v>
      </c>
      <c r="E26" s="107">
        <v>992868057</v>
      </c>
      <c r="F26" s="107">
        <v>1047148805</v>
      </c>
      <c r="G26" s="107">
        <v>1112426095</v>
      </c>
      <c r="H26" s="107">
        <v>1168528526</v>
      </c>
      <c r="I26" s="107">
        <v>1262533668</v>
      </c>
      <c r="J26" s="107">
        <v>1401819280</v>
      </c>
      <c r="K26" s="107">
        <v>1537644292</v>
      </c>
      <c r="L26" s="107">
        <v>1607864834</v>
      </c>
      <c r="M26" s="107">
        <v>1605151297</v>
      </c>
      <c r="N26" s="107">
        <v>1713377153</v>
      </c>
    </row>
    <row r="27" ht="15" customHeight="1"/>
    <row r="28" ht="15" customHeight="1">
      <c r="A28" s="62" t="s">
        <v>1258</v>
      </c>
    </row>
    <row r="29" ht="15" customHeight="1">
      <c r="A29" s="62" t="s">
        <v>1259</v>
      </c>
    </row>
    <row r="30" ht="15" customHeight="1">
      <c r="A30" s="62" t="s">
        <v>1260</v>
      </c>
    </row>
    <row r="31" ht="15" customHeight="1">
      <c r="A31" s="62" t="s">
        <v>1261</v>
      </c>
    </row>
    <row r="32" spans="4:6" ht="15" customHeight="1">
      <c r="D32" s="74"/>
      <c r="E32" s="74"/>
      <c r="F32" s="74"/>
    </row>
    <row r="33" ht="15" customHeight="1">
      <c r="N33" s="75" t="s">
        <v>1262</v>
      </c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92D050"/>
  </sheetPr>
  <dimension ref="A1:N28"/>
  <sheetViews>
    <sheetView zoomScalePageLayoutView="0" workbookViewId="0" topLeftCell="A1">
      <selection activeCell="A1" sqref="A1"/>
    </sheetView>
  </sheetViews>
  <sheetFormatPr defaultColWidth="6.57421875" defaultRowHeight="15"/>
  <cols>
    <col min="1" max="1" width="31.421875" style="62" customWidth="1"/>
    <col min="2" max="14" width="7.00390625" style="62" customWidth="1"/>
    <col min="15" max="249" width="9.140625" style="62" customWidth="1"/>
    <col min="250" max="250" width="29.8515625" style="62" customWidth="1"/>
    <col min="251" max="16384" width="6.57421875" style="62" customWidth="1"/>
  </cols>
  <sheetData>
    <row r="1" ht="15" customHeight="1">
      <c r="A1" s="61" t="s">
        <v>1264</v>
      </c>
    </row>
    <row r="2" ht="15" customHeight="1"/>
    <row r="3" spans="1:14" ht="15" customHeight="1">
      <c r="A3" s="63" t="s">
        <v>757</v>
      </c>
      <c r="B3" s="64">
        <v>1998</v>
      </c>
      <c r="C3" s="64">
        <v>1999</v>
      </c>
      <c r="D3" s="64">
        <v>2000</v>
      </c>
      <c r="E3" s="64">
        <v>2001</v>
      </c>
      <c r="F3" s="64">
        <v>2002</v>
      </c>
      <c r="G3" s="64">
        <v>2003</v>
      </c>
      <c r="H3" s="64">
        <v>2004</v>
      </c>
      <c r="I3" s="64">
        <v>2005</v>
      </c>
      <c r="J3" s="64">
        <v>2006</v>
      </c>
      <c r="K3" s="64">
        <v>2007</v>
      </c>
      <c r="L3" s="64">
        <v>2008</v>
      </c>
      <c r="M3" s="64">
        <v>2009</v>
      </c>
      <c r="N3" s="64" t="s">
        <v>1255</v>
      </c>
    </row>
    <row r="4" spans="1:14" ht="15" customHeight="1">
      <c r="A4" s="76" t="s">
        <v>771</v>
      </c>
      <c r="B4" s="77">
        <v>6.289504866547826</v>
      </c>
      <c r="C4" s="77">
        <v>5.491830531015484</v>
      </c>
      <c r="D4" s="77">
        <v>4.789600244439994</v>
      </c>
      <c r="E4" s="77">
        <v>4.164279567015877</v>
      </c>
      <c r="F4" s="77">
        <v>4.3771219248163735</v>
      </c>
      <c r="G4" s="77">
        <v>4.537216009318074</v>
      </c>
      <c r="H4" s="77">
        <v>4.74773084158523</v>
      </c>
      <c r="I4" s="77">
        <v>3.7356904312262675</v>
      </c>
      <c r="J4" s="77">
        <v>3.2720518691247236</v>
      </c>
      <c r="K4" s="77">
        <v>3.13132583833462</v>
      </c>
      <c r="L4" s="77">
        <v>3.310187483926493</v>
      </c>
      <c r="M4" s="77">
        <v>4.6268798449936</v>
      </c>
      <c r="N4" s="77">
        <v>4.910005341680663</v>
      </c>
    </row>
    <row r="5" spans="1:14" ht="15" customHeight="1">
      <c r="A5" s="76" t="s">
        <v>772</v>
      </c>
      <c r="B5" s="77">
        <v>5.3641356438463035</v>
      </c>
      <c r="C5" s="77">
        <v>5.195878160138254</v>
      </c>
      <c r="D5" s="77">
        <v>5.286199829750418</v>
      </c>
      <c r="E5" s="77">
        <v>4.49765337550048</v>
      </c>
      <c r="F5" s="77">
        <v>4.4958655911689505</v>
      </c>
      <c r="G5" s="77">
        <v>4.333178061119477</v>
      </c>
      <c r="H5" s="77">
        <v>4.356796082096781</v>
      </c>
      <c r="I5" s="77">
        <v>2.8553384154206065</v>
      </c>
      <c r="J5" s="77">
        <v>2.553920554057354</v>
      </c>
      <c r="K5" s="77">
        <v>2.1906310940850804</v>
      </c>
      <c r="L5" s="77">
        <v>2.1688908846848274</v>
      </c>
      <c r="M5" s="77">
        <v>3.0498069735222724</v>
      </c>
      <c r="N5" s="77">
        <v>3.4140411352137194</v>
      </c>
    </row>
    <row r="6" spans="1:14" ht="15" customHeight="1">
      <c r="A6" s="76" t="s">
        <v>773</v>
      </c>
      <c r="B6" s="77">
        <v>5.656938330742967</v>
      </c>
      <c r="C6" s="77">
        <v>6.439086827552225</v>
      </c>
      <c r="D6" s="77">
        <v>6.771334467835959</v>
      </c>
      <c r="E6" s="77">
        <v>6.140208458193657</v>
      </c>
      <c r="F6" s="77">
        <v>5.809995007035541</v>
      </c>
      <c r="G6" s="77">
        <v>6.377665272895998</v>
      </c>
      <c r="H6" s="77">
        <v>4.169395827645246</v>
      </c>
      <c r="I6" s="77">
        <v>3.31621710746527</v>
      </c>
      <c r="J6" s="77">
        <v>2.4596216928216084</v>
      </c>
      <c r="K6" s="77">
        <v>1.9029707820584651</v>
      </c>
      <c r="L6" s="77">
        <v>1.7171004209757863</v>
      </c>
      <c r="M6" s="77">
        <v>2.0582196653995486</v>
      </c>
      <c r="N6" s="77">
        <v>2.368896245763461</v>
      </c>
    </row>
    <row r="7" spans="1:14" ht="15" customHeight="1">
      <c r="A7" s="76" t="s">
        <v>774</v>
      </c>
      <c r="B7" s="77">
        <v>4.358316517417605</v>
      </c>
      <c r="C7" s="77">
        <v>3.6263430785328232</v>
      </c>
      <c r="D7" s="77">
        <v>2.5500276496112417</v>
      </c>
      <c r="E7" s="77">
        <v>1.913703858866161</v>
      </c>
      <c r="F7" s="77">
        <v>1.8185728445174156</v>
      </c>
      <c r="G7" s="77">
        <v>1.8311562793532914</v>
      </c>
      <c r="H7" s="77">
        <v>1.8494027235737514</v>
      </c>
      <c r="I7" s="77">
        <v>1.4252010182717854</v>
      </c>
      <c r="J7" s="77">
        <v>1.3842540475849603</v>
      </c>
      <c r="K7" s="77">
        <v>1.2655224625648043</v>
      </c>
      <c r="L7" s="77">
        <v>1.1548101410437375</v>
      </c>
      <c r="M7" s="77">
        <v>2.110055826828458</v>
      </c>
      <c r="N7" s="77">
        <v>2.4133599732449635</v>
      </c>
    </row>
    <row r="8" spans="1:14" ht="15" customHeight="1">
      <c r="A8" s="76" t="s">
        <v>775</v>
      </c>
      <c r="B8" s="91" t="s">
        <v>912</v>
      </c>
      <c r="C8" s="91" t="s">
        <v>912</v>
      </c>
      <c r="D8" s="91" t="s">
        <v>912</v>
      </c>
      <c r="E8" s="91" t="s">
        <v>912</v>
      </c>
      <c r="F8" s="91" t="s">
        <v>912</v>
      </c>
      <c r="G8" s="91" t="s">
        <v>912</v>
      </c>
      <c r="H8" s="91" t="s">
        <v>912</v>
      </c>
      <c r="I8" s="91" t="s">
        <v>912</v>
      </c>
      <c r="J8" s="91" t="s">
        <v>912</v>
      </c>
      <c r="K8" s="91" t="s">
        <v>912</v>
      </c>
      <c r="L8" s="91" t="s">
        <v>912</v>
      </c>
      <c r="M8" s="91" t="s">
        <v>912</v>
      </c>
      <c r="N8" s="77">
        <v>2.33963920383171</v>
      </c>
    </row>
    <row r="9" spans="1:14" ht="15" customHeight="1">
      <c r="A9" s="76" t="s">
        <v>776</v>
      </c>
      <c r="B9" s="77">
        <v>5.0512588126053855</v>
      </c>
      <c r="C9" s="77">
        <v>3.9107647897830464</v>
      </c>
      <c r="D9" s="77">
        <v>3.033506371657163</v>
      </c>
      <c r="E9" s="77">
        <v>2.3422315352733025</v>
      </c>
      <c r="F9" s="77">
        <v>3.9190502145740105</v>
      </c>
      <c r="G9" s="77">
        <v>3.220969097701272</v>
      </c>
      <c r="H9" s="77">
        <v>2.950682133743485</v>
      </c>
      <c r="I9" s="77">
        <v>2.2154116061042997</v>
      </c>
      <c r="J9" s="77">
        <v>2.0304844444021817</v>
      </c>
      <c r="K9" s="77">
        <v>1.9550671312435726</v>
      </c>
      <c r="L9" s="77">
        <v>1.7846876931956503</v>
      </c>
      <c r="M9" s="77">
        <v>3.087372467878931</v>
      </c>
      <c r="N9" s="77">
        <v>3.791904239149085</v>
      </c>
    </row>
    <row r="10" spans="1:14" ht="15" customHeight="1">
      <c r="A10" s="76" t="s">
        <v>777</v>
      </c>
      <c r="B10" s="77">
        <v>2.649774543809119</v>
      </c>
      <c r="C10" s="77">
        <v>1.8611537230027995</v>
      </c>
      <c r="D10" s="77">
        <v>1.5669077909968652</v>
      </c>
      <c r="E10" s="77">
        <v>1.6650730646153462</v>
      </c>
      <c r="F10" s="77">
        <v>2.14333970546098</v>
      </c>
      <c r="G10" s="77">
        <v>2.309278189686009</v>
      </c>
      <c r="H10" s="77">
        <v>2.2810364939490424</v>
      </c>
      <c r="I10" s="77">
        <v>2.280273504176169</v>
      </c>
      <c r="J10" s="77">
        <v>2.096740018411589</v>
      </c>
      <c r="K10" s="77">
        <v>1.893072811553203</v>
      </c>
      <c r="L10" s="77">
        <v>1.7720277178328174</v>
      </c>
      <c r="M10" s="77">
        <v>2.719387501893766</v>
      </c>
      <c r="N10" s="77">
        <v>3.266498812748906</v>
      </c>
    </row>
    <row r="11" spans="1:14" ht="15" customHeight="1">
      <c r="A11" s="76" t="s">
        <v>778</v>
      </c>
      <c r="B11" s="77">
        <v>9.08129766672882</v>
      </c>
      <c r="C11" s="77">
        <v>7.975234321451814</v>
      </c>
      <c r="D11" s="77">
        <v>7.172430543169303</v>
      </c>
      <c r="E11" s="77">
        <v>6.054101853991425</v>
      </c>
      <c r="F11" s="77">
        <v>6.408799569274557</v>
      </c>
      <c r="G11" s="77">
        <v>6.5041723032306775</v>
      </c>
      <c r="H11" s="77">
        <v>6.104869561865891</v>
      </c>
      <c r="I11" s="77">
        <v>3.5502038767972746</v>
      </c>
      <c r="J11" s="77">
        <v>3.2988509538909145</v>
      </c>
      <c r="K11" s="77">
        <v>3.3177739850725287</v>
      </c>
      <c r="L11" s="77">
        <v>3.2247789181544038</v>
      </c>
      <c r="M11" s="77">
        <v>4.742107104937746</v>
      </c>
      <c r="N11" s="77">
        <v>5.291775027257881</v>
      </c>
    </row>
    <row r="12" spans="1:14" ht="15" customHeight="1">
      <c r="A12" s="76" t="s">
        <v>779</v>
      </c>
      <c r="B12" s="77">
        <v>7.823390176960805</v>
      </c>
      <c r="C12" s="77">
        <v>6.384730339933503</v>
      </c>
      <c r="D12" s="77">
        <v>5.119897235494554</v>
      </c>
      <c r="E12" s="77">
        <v>3.9291509238368425</v>
      </c>
      <c r="F12" s="77">
        <v>3.9343653578586317</v>
      </c>
      <c r="G12" s="77">
        <v>3.6393627574172918</v>
      </c>
      <c r="H12" s="77">
        <v>3.2184366557270043</v>
      </c>
      <c r="I12" s="77">
        <v>2.140359612017444</v>
      </c>
      <c r="J12" s="77">
        <v>2.126044928803593</v>
      </c>
      <c r="K12" s="77">
        <v>2.496872840161645</v>
      </c>
      <c r="L12" s="77">
        <v>2.4985891300045906</v>
      </c>
      <c r="M12" s="77">
        <v>3.962067361406722</v>
      </c>
      <c r="N12" s="77">
        <v>4.921215330110942</v>
      </c>
    </row>
    <row r="13" spans="1:14" ht="15" customHeight="1">
      <c r="A13" s="76" t="s">
        <v>780</v>
      </c>
      <c r="B13" s="77">
        <v>5.182807584455251</v>
      </c>
      <c r="C13" s="77">
        <v>5.047535506683892</v>
      </c>
      <c r="D13" s="77">
        <v>3.756564462713023</v>
      </c>
      <c r="E13" s="77">
        <v>3.0315721121769696</v>
      </c>
      <c r="F13" s="77">
        <v>3.23382735320783</v>
      </c>
      <c r="G13" s="77">
        <v>3.1011174150922924</v>
      </c>
      <c r="H13" s="77">
        <v>2.7567426329049596</v>
      </c>
      <c r="I13" s="77">
        <v>1.910643256632642</v>
      </c>
      <c r="J13" s="77">
        <v>1.7227251781428465</v>
      </c>
      <c r="K13" s="77">
        <v>1.5977782057118135</v>
      </c>
      <c r="L13" s="77">
        <v>1.607282920368775</v>
      </c>
      <c r="M13" s="77">
        <v>2.653569993901639</v>
      </c>
      <c r="N13" s="77">
        <v>3.893888599294223</v>
      </c>
    </row>
    <row r="14" spans="1:14" ht="15" customHeight="1">
      <c r="A14" s="76" t="s">
        <v>781</v>
      </c>
      <c r="B14" s="77">
        <v>5.204511140766587</v>
      </c>
      <c r="C14" s="77">
        <v>4.985114402658667</v>
      </c>
      <c r="D14" s="77">
        <v>5.554880119398479</v>
      </c>
      <c r="E14" s="77">
        <v>4.626971160432244</v>
      </c>
      <c r="F14" s="77">
        <v>5.497082881350964</v>
      </c>
      <c r="G14" s="77">
        <v>5.320170522105575</v>
      </c>
      <c r="H14" s="77">
        <v>4.801365085059031</v>
      </c>
      <c r="I14" s="77">
        <v>2.8810305446258124</v>
      </c>
      <c r="J14" s="77">
        <v>2.8583003800296765</v>
      </c>
      <c r="K14" s="77">
        <v>2.8699857271943285</v>
      </c>
      <c r="L14" s="77">
        <v>3.2435831011540373</v>
      </c>
      <c r="M14" s="77">
        <v>3.9260011787697366</v>
      </c>
      <c r="N14" s="77">
        <v>4.104087671320635</v>
      </c>
    </row>
    <row r="15" spans="1:14" ht="15" customHeight="1">
      <c r="A15" s="76" t="s">
        <v>782</v>
      </c>
      <c r="B15" s="77">
        <v>5.570825492475136</v>
      </c>
      <c r="C15" s="77">
        <v>4.435764916802407</v>
      </c>
      <c r="D15" s="77">
        <v>3.6987316982957763</v>
      </c>
      <c r="E15" s="77">
        <v>3.1044887707120608</v>
      </c>
      <c r="F15" s="77">
        <v>2.2124493280741673</v>
      </c>
      <c r="G15" s="77">
        <v>2.60202659978532</v>
      </c>
      <c r="H15" s="77">
        <v>2.255693854652111</v>
      </c>
      <c r="I15" s="77">
        <v>2.1170989481326195</v>
      </c>
      <c r="J15" s="77">
        <v>2.0536848430452346</v>
      </c>
      <c r="K15" s="77">
        <v>2.4055402092781493</v>
      </c>
      <c r="L15" s="77">
        <v>2.2755518877030316</v>
      </c>
      <c r="M15" s="77">
        <v>3.2332850909652806</v>
      </c>
      <c r="N15" s="77">
        <v>3.497417402236624</v>
      </c>
    </row>
    <row r="16" spans="1:14" ht="15" customHeight="1">
      <c r="A16" s="76" t="s">
        <v>783</v>
      </c>
      <c r="B16" s="77" t="s">
        <v>912</v>
      </c>
      <c r="C16" s="77" t="s">
        <v>912</v>
      </c>
      <c r="D16" s="77" t="s">
        <v>912</v>
      </c>
      <c r="E16" s="77" t="s">
        <v>912</v>
      </c>
      <c r="F16" s="77" t="s">
        <v>912</v>
      </c>
      <c r="G16" s="77" t="s">
        <v>912</v>
      </c>
      <c r="H16" s="77" t="s">
        <v>912</v>
      </c>
      <c r="I16" s="77" t="s">
        <v>912</v>
      </c>
      <c r="J16" s="77" t="s">
        <v>912</v>
      </c>
      <c r="K16" s="77" t="s">
        <v>912</v>
      </c>
      <c r="L16" s="77" t="s">
        <v>912</v>
      </c>
      <c r="M16" s="91" t="s">
        <v>912</v>
      </c>
      <c r="N16" s="77">
        <v>3.2719596835471836</v>
      </c>
    </row>
    <row r="17" spans="1:14" ht="15" customHeight="1">
      <c r="A17" s="68" t="s">
        <v>784</v>
      </c>
      <c r="B17" s="69">
        <v>4.610829131969323</v>
      </c>
      <c r="C17" s="69">
        <v>3.8536201013072793</v>
      </c>
      <c r="D17" s="69">
        <v>2.9385361923541766</v>
      </c>
      <c r="E17" s="69">
        <v>2.329326551028333</v>
      </c>
      <c r="F17" s="69">
        <v>2.4422009997586014</v>
      </c>
      <c r="G17" s="69">
        <v>2.4402433917130613</v>
      </c>
      <c r="H17" s="69">
        <v>2.3976392986133352</v>
      </c>
      <c r="I17" s="69">
        <v>1.839358065572489</v>
      </c>
      <c r="J17" s="69">
        <v>1.7315262311800736</v>
      </c>
      <c r="K17" s="69">
        <v>1.618161878550523</v>
      </c>
      <c r="L17" s="69">
        <v>1.5271415097232817</v>
      </c>
      <c r="M17" s="69">
        <v>2.546534427515017</v>
      </c>
      <c r="N17" s="69">
        <v>2.9812863543673376</v>
      </c>
    </row>
    <row r="18" spans="1:14" ht="15" customHeight="1">
      <c r="A18" s="66"/>
      <c r="B18" s="67"/>
      <c r="C18" s="67"/>
      <c r="D18" s="67"/>
      <c r="E18" s="67"/>
      <c r="F18" s="67"/>
      <c r="G18" s="67"/>
      <c r="H18" s="255"/>
      <c r="I18" s="67"/>
      <c r="J18" s="67"/>
      <c r="K18" s="67"/>
      <c r="L18" s="67"/>
      <c r="M18" s="67"/>
      <c r="N18" s="67"/>
    </row>
    <row r="19" spans="1:14" ht="15" customHeight="1">
      <c r="A19" s="68" t="s">
        <v>878</v>
      </c>
      <c r="B19" s="69">
        <v>4.8666989722031415</v>
      </c>
      <c r="C19" s="69">
        <v>4.159301711189619</v>
      </c>
      <c r="D19" s="69">
        <v>3.146868192057632</v>
      </c>
      <c r="E19" s="69">
        <v>2.587588321679167</v>
      </c>
      <c r="F19" s="69">
        <v>2.6790334191788046</v>
      </c>
      <c r="G19" s="69">
        <v>2.6984900488968857</v>
      </c>
      <c r="H19" s="69">
        <v>2.7432944779783806</v>
      </c>
      <c r="I19" s="69">
        <v>2.1673523860332495</v>
      </c>
      <c r="J19" s="69">
        <v>2.069085563347408</v>
      </c>
      <c r="K19" s="69">
        <v>1.9392593934729598</v>
      </c>
      <c r="L19" s="69">
        <v>1.7698579481676007</v>
      </c>
      <c r="M19" s="69">
        <v>5.546532607671533</v>
      </c>
      <c r="N19" s="69">
        <v>3.189739526269557</v>
      </c>
    </row>
    <row r="20" spans="1:14" ht="15" customHeight="1">
      <c r="A20" s="68" t="s">
        <v>879</v>
      </c>
      <c r="B20" s="69">
        <v>4.747070629904025</v>
      </c>
      <c r="C20" s="69">
        <v>3.9882398476229564</v>
      </c>
      <c r="D20" s="69">
        <v>3.360769738784887</v>
      </c>
      <c r="E20" s="69">
        <v>2.5155149539528803</v>
      </c>
      <c r="F20" s="69">
        <v>2.4712185528928234</v>
      </c>
      <c r="G20" s="69">
        <v>3.1658398969010833</v>
      </c>
      <c r="H20" s="69">
        <v>3.349910228989067</v>
      </c>
      <c r="I20" s="69">
        <v>2.5622646758763223</v>
      </c>
      <c r="J20" s="69">
        <v>2.4796989232535926</v>
      </c>
      <c r="K20" s="69">
        <v>2.4035627677339972</v>
      </c>
      <c r="L20" s="69">
        <v>2.32506758741783</v>
      </c>
      <c r="M20" s="69">
        <v>6.849891869640466</v>
      </c>
      <c r="N20" s="69">
        <v>4.035164274486144</v>
      </c>
    </row>
    <row r="21" spans="1:14" ht="15" customHeight="1">
      <c r="A21" s="68" t="s">
        <v>880</v>
      </c>
      <c r="B21" s="69">
        <v>9.119017157264325</v>
      </c>
      <c r="C21" s="69">
        <v>7.423222121660062</v>
      </c>
      <c r="D21" s="69">
        <v>6.731682057478208</v>
      </c>
      <c r="E21" s="69">
        <v>4.968392991711271</v>
      </c>
      <c r="F21" s="69">
        <v>4.866667187489686</v>
      </c>
      <c r="G21" s="69">
        <v>5.173628756501779</v>
      </c>
      <c r="H21" s="69">
        <v>5.337676638230417</v>
      </c>
      <c r="I21" s="69">
        <v>4.595232299407445</v>
      </c>
      <c r="J21" s="69">
        <v>4.4330428844714636</v>
      </c>
      <c r="K21" s="69">
        <v>3.91162065075463</v>
      </c>
      <c r="L21" s="69">
        <v>2.7753552627298674</v>
      </c>
      <c r="M21" s="69">
        <v>6.8949148961278715</v>
      </c>
      <c r="N21" s="69">
        <v>4.5017518231080444</v>
      </c>
    </row>
    <row r="22" spans="1:14" ht="15" customHeight="1">
      <c r="A22" s="68" t="s">
        <v>881</v>
      </c>
      <c r="B22" s="69">
        <v>22.294270725393783</v>
      </c>
      <c r="C22" s="69">
        <v>20.900764392431242</v>
      </c>
      <c r="D22" s="69">
        <v>16.342363137227885</v>
      </c>
      <c r="E22" s="69">
        <v>13.895532637599803</v>
      </c>
      <c r="F22" s="69">
        <v>12.183202249950014</v>
      </c>
      <c r="G22" s="69">
        <v>11.743782792468378</v>
      </c>
      <c r="H22" s="69">
        <v>11.178946800542905</v>
      </c>
      <c r="I22" s="69">
        <v>7.688270373783437</v>
      </c>
      <c r="J22" s="69">
        <v>6.8719766459081395</v>
      </c>
      <c r="K22" s="69">
        <v>6.181278987118407</v>
      </c>
      <c r="L22" s="69">
        <v>5.084908930240725</v>
      </c>
      <c r="M22" s="69">
        <v>9.26954520952135</v>
      </c>
      <c r="N22" s="69">
        <v>6.84224370855691</v>
      </c>
    </row>
    <row r="23" spans="1:14" ht="15" customHeight="1">
      <c r="A23" s="70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</row>
    <row r="24" spans="1:14" ht="15" customHeight="1">
      <c r="A24" s="71" t="s">
        <v>882</v>
      </c>
      <c r="B24" s="72">
        <v>8.595584615103402</v>
      </c>
      <c r="C24" s="72">
        <v>7.37703812133835</v>
      </c>
      <c r="D24" s="72">
        <v>5.782525585163809</v>
      </c>
      <c r="E24" s="72">
        <v>4.59426604354943</v>
      </c>
      <c r="F24" s="72">
        <v>4.368433577117056</v>
      </c>
      <c r="G24" s="72">
        <v>4.5461896504684205</v>
      </c>
      <c r="H24" s="72">
        <v>4.6248763977542815</v>
      </c>
      <c r="I24" s="72">
        <v>3.5620436222695644</v>
      </c>
      <c r="J24" s="72">
        <v>3.3442969909787514</v>
      </c>
      <c r="K24" s="72">
        <v>3.058314607914533</v>
      </c>
      <c r="L24" s="72">
        <v>2.5467314872563476</v>
      </c>
      <c r="M24" s="72">
        <v>3.662146995729587</v>
      </c>
      <c r="N24" s="72">
        <v>4.152909350717834</v>
      </c>
    </row>
    <row r="25" ht="15" customHeight="1"/>
    <row r="26" ht="15" customHeight="1">
      <c r="A26" s="62" t="s">
        <v>1258</v>
      </c>
    </row>
    <row r="27" spans="4:6" ht="15" customHeight="1">
      <c r="D27" s="74"/>
      <c r="E27" s="74"/>
      <c r="F27" s="74"/>
    </row>
    <row r="28" ht="15" customHeight="1">
      <c r="N28" s="75" t="s">
        <v>1262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Perciballi</dc:creator>
  <cp:keywords/>
  <dc:description/>
  <cp:lastModifiedBy>cciaa pavia</cp:lastModifiedBy>
  <dcterms:created xsi:type="dcterms:W3CDTF">2011-04-20T11:32:36Z</dcterms:created>
  <dcterms:modified xsi:type="dcterms:W3CDTF">2011-05-02T16:07:48Z</dcterms:modified>
  <cp:category/>
  <cp:version/>
  <cp:contentType/>
  <cp:contentStatus/>
</cp:coreProperties>
</file>